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C-Communications\6.0 Website\2017_18 web redesign project\Document Library\Corporate\"/>
    </mc:Choice>
  </mc:AlternateContent>
  <bookViews>
    <workbookView xWindow="0" yWindow="0" windowWidth="19200" windowHeight="7050"/>
  </bookViews>
  <sheets>
    <sheet name="Travel" sheetId="1" r:id="rId1"/>
    <sheet name="Hospitality" sheetId="2" r:id="rId2"/>
    <sheet name="Gifts and Benefits" sheetId="4" r:id="rId3"/>
    <sheet name="All other  expenses" sheetId="3" r:id="rId4"/>
  </sheets>
  <definedNames>
    <definedName name="_xlnm.Print_Area" localSheetId="2">'Gifts and Benefits'!$A$1:$E$13</definedName>
    <definedName name="_xlnm.Print_Area" localSheetId="1">Hospitality!$A$1:$E$48</definedName>
  </definedNames>
  <calcPr calcId="162913"/>
</workbook>
</file>

<file path=xl/calcChain.xml><?xml version="1.0" encoding="utf-8"?>
<calcChain xmlns="http://schemas.openxmlformats.org/spreadsheetml/2006/main">
  <c r="B3" i="2" l="1"/>
  <c r="B14" i="3" l="1"/>
  <c r="D13" i="4"/>
  <c r="B48" i="2"/>
  <c r="B4" i="3"/>
  <c r="B3" i="3"/>
  <c r="B2" i="3"/>
  <c r="B4" i="4"/>
  <c r="B3" i="4"/>
  <c r="B2" i="4"/>
  <c r="B4" i="2"/>
  <c r="B2" i="2"/>
  <c r="B222" i="1"/>
  <c r="B191" i="1"/>
  <c r="B25" i="1"/>
  <c r="B223" i="1" l="1"/>
</calcChain>
</file>

<file path=xl/sharedStrings.xml><?xml version="1.0" encoding="utf-8"?>
<sst xmlns="http://schemas.openxmlformats.org/spreadsheetml/2006/main" count="832" uniqueCount="178">
  <si>
    <t>Date</t>
  </si>
  <si>
    <t>Location/s</t>
  </si>
  <si>
    <t>Disclosure period</t>
  </si>
  <si>
    <t>Sub total</t>
  </si>
  <si>
    <t>All Other Expenses</t>
  </si>
  <si>
    <t>Total travel expenses</t>
  </si>
  <si>
    <t xml:space="preserve">Organisation Name </t>
  </si>
  <si>
    <t>Chief Executive</t>
  </si>
  <si>
    <t>International, domestic and local travel expenses</t>
  </si>
  <si>
    <t>Total other expenses</t>
  </si>
  <si>
    <t>Local Travel (within City, excluding travel to airport)</t>
  </si>
  <si>
    <t>DomesticTravel (within NZ, including travel to and from local airport)</t>
  </si>
  <si>
    <t>No. of items =</t>
  </si>
  <si>
    <t>Gifts  and hospitality</t>
  </si>
  <si>
    <t xml:space="preserve">Hospitality Offered to Third Parties </t>
  </si>
  <si>
    <t xml:space="preserve">Total  expenses </t>
  </si>
  <si>
    <t>Total gifts &amp; benefits</t>
  </si>
  <si>
    <t>Chief Executive Expense Disclosure</t>
  </si>
  <si>
    <t>Date(s)</t>
  </si>
  <si>
    <t>Hospitality</t>
  </si>
  <si>
    <t>Gifts and Benefits over $50 annual value**</t>
  </si>
  <si>
    <t>All other expenditure incurred by the chief executive that is not travel, hospitality or gifts</t>
  </si>
  <si>
    <t>All gifts, invitations to events and other hospitality, of $50 or more in total value per year, offered to the CE by people external to the organisation</t>
  </si>
  <si>
    <t xml:space="preserve">
All expenses incurred by CE during international, domestic and local travel. For international travel, group expenses relating to each trip.
</t>
  </si>
  <si>
    <t>Purpose</t>
  </si>
  <si>
    <t>All hospitality expenses provided by the CE in the context of his/her job to anyone external to the Public Service or statutory Crown entities.</t>
  </si>
  <si>
    <t>Comments</t>
  </si>
  <si>
    <t>NZ On Air</t>
  </si>
  <si>
    <t>Jane Wrightson</t>
  </si>
  <si>
    <t>1 July 2016 to 30 June 2017</t>
  </si>
  <si>
    <t>15-19/05/2017</t>
  </si>
  <si>
    <t>Home to Airport</t>
  </si>
  <si>
    <t>Industry Conference &amp; Meetings</t>
  </si>
  <si>
    <t>Meal</t>
  </si>
  <si>
    <t>City to Airport</t>
  </si>
  <si>
    <t>Meals</t>
  </si>
  <si>
    <t>Airport to Home</t>
  </si>
  <si>
    <t>Taxi</t>
  </si>
  <si>
    <t>Airfares</t>
  </si>
  <si>
    <t>Accommodation</t>
  </si>
  <si>
    <t>Dinner</t>
  </si>
  <si>
    <t>Uber Taxi</t>
  </si>
  <si>
    <t>Breakfast</t>
  </si>
  <si>
    <t>Insurance</t>
  </si>
  <si>
    <t>Purpose of trip</t>
  </si>
  <si>
    <t xml:space="preserve">Nature </t>
  </si>
  <si>
    <t>Wellington</t>
  </si>
  <si>
    <t>Wellington-Sydney</t>
  </si>
  <si>
    <t>Sydney</t>
  </si>
  <si>
    <t>Sydney, Australia</t>
  </si>
  <si>
    <t>Australia</t>
  </si>
  <si>
    <t>Office to Ministry Meeting</t>
  </si>
  <si>
    <t>27-28/07/2016</t>
  </si>
  <si>
    <t>Industry Stakeholder Meetings</t>
  </si>
  <si>
    <t>Wellington-Auckland</t>
  </si>
  <si>
    <t xml:space="preserve">Auckland </t>
  </si>
  <si>
    <t>Office to Airport</t>
  </si>
  <si>
    <t>Industry Stakeholder Meetings to Airport</t>
  </si>
  <si>
    <t>Airport to Office</t>
  </si>
  <si>
    <t>2-3/08/2016</t>
  </si>
  <si>
    <t>Wellington-Christchurch</t>
  </si>
  <si>
    <t>Christchurch</t>
  </si>
  <si>
    <t>Auckland Office to Airport</t>
  </si>
  <si>
    <t>Industry Stakeholder Event to Airport</t>
  </si>
  <si>
    <t>Industry Event to Home</t>
  </si>
  <si>
    <t>Office to Industry Training</t>
  </si>
  <si>
    <t>Office to Industry Interviews</t>
  </si>
  <si>
    <t>23-24/08/16</t>
  </si>
  <si>
    <t>Ministry Meeting to office then Airport</t>
  </si>
  <si>
    <t>21-25/09/2016</t>
  </si>
  <si>
    <t>Accommodation &amp; Meals</t>
  </si>
  <si>
    <t>Auckland Office to Industry Meeting</t>
  </si>
  <si>
    <t>Industry Meeting to Auckland Office</t>
  </si>
  <si>
    <t>29-30/09/2016</t>
  </si>
  <si>
    <t>Accommodation &amp; Meal</t>
  </si>
  <si>
    <t>Airport to City</t>
  </si>
  <si>
    <t>Industry Stakeholder Meeting to Meeting</t>
  </si>
  <si>
    <t>Industry Stakeholder and Ministry Meeting to Airport</t>
  </si>
  <si>
    <t>Office to Industry Stakeholder Meeting</t>
  </si>
  <si>
    <t>6-7/10/2016</t>
  </si>
  <si>
    <t>12-13/10/2016</t>
  </si>
  <si>
    <t>15-16/10/2016</t>
  </si>
  <si>
    <t>Wellington-New Plymouth</t>
  </si>
  <si>
    <t>New Plymouth</t>
  </si>
  <si>
    <t>Home to Industry Stakeholder Event</t>
  </si>
  <si>
    <t>27-29/10/2016</t>
  </si>
  <si>
    <t>Industry Stakeholder Meeting to Airport</t>
  </si>
  <si>
    <t>Industry Stakeholder Meeting</t>
  </si>
  <si>
    <t>16-18/11/2016</t>
  </si>
  <si>
    <t>Industry Stakeholder Meetings &amp; Events</t>
  </si>
  <si>
    <t>Auckland</t>
  </si>
  <si>
    <t>Industry Stakeholder Event to Home</t>
  </si>
  <si>
    <t>Industry Stakeholder Event</t>
  </si>
  <si>
    <t>Airport to Industry Stakeholder Meeting</t>
  </si>
  <si>
    <t>29-30/11/2016</t>
  </si>
  <si>
    <t>Industry Stakeholder Meeting &amp; Event</t>
  </si>
  <si>
    <t>Office to Industry Meeting</t>
  </si>
  <si>
    <t>Industry Meeting to Airport</t>
  </si>
  <si>
    <t>5-7/12/2016</t>
  </si>
  <si>
    <t>Event to Home</t>
  </si>
  <si>
    <t>Ministry and Industry Stakeholder Meeting to Home</t>
  </si>
  <si>
    <t>26-27/01/2017</t>
  </si>
  <si>
    <t>Industry Stakeholder Meetings &amp; Event</t>
  </si>
  <si>
    <t>26-27/02/2017</t>
  </si>
  <si>
    <t>Wellington-Napier</t>
  </si>
  <si>
    <t>Rental Car</t>
  </si>
  <si>
    <t>Napier</t>
  </si>
  <si>
    <t>2-3/03/2017</t>
  </si>
  <si>
    <t>Ministry Meeting to Home</t>
  </si>
  <si>
    <t>Airport Parking</t>
  </si>
  <si>
    <t>Parking</t>
  </si>
  <si>
    <t>25-26/03/2017</t>
  </si>
  <si>
    <t>Ministry Meeting</t>
  </si>
  <si>
    <t>Industry Stakeholder Interviews</t>
  </si>
  <si>
    <t>Office to Home</t>
  </si>
  <si>
    <t>22-24/04/2017</t>
  </si>
  <si>
    <t>Event and Industry Stakeholder Meetings</t>
  </si>
  <si>
    <t>Event</t>
  </si>
  <si>
    <t>1-3/05/2017</t>
  </si>
  <si>
    <t>Industry Conference &amp; Stakeholder Meetings</t>
  </si>
  <si>
    <t>Industry Conference</t>
  </si>
  <si>
    <t>7-8/06/2017</t>
  </si>
  <si>
    <t xml:space="preserve">Airfares </t>
  </si>
  <si>
    <t>Koru Renewal</t>
  </si>
  <si>
    <t>Membership</t>
  </si>
  <si>
    <t>N/A</t>
  </si>
  <si>
    <t>Ministry Meeting to Office</t>
  </si>
  <si>
    <t>15-16/06/2017</t>
  </si>
  <si>
    <t>Industry Stakeholder Meeting to Event</t>
  </si>
  <si>
    <t>Office to Industry Event</t>
  </si>
  <si>
    <t>22-23/06/2017</t>
  </si>
  <si>
    <t>Airport to Accommodation</t>
  </si>
  <si>
    <t>NOTE</t>
  </si>
  <si>
    <t>Most costs are GST Inclusive. Where there is an Uber taxi, GST is not charged. The CE does not have a personal NZ On Air Company Credit Card</t>
  </si>
  <si>
    <t>Cost ($) inc GST</t>
  </si>
  <si>
    <t>Industry Meeting</t>
  </si>
  <si>
    <t>Lunch</t>
  </si>
  <si>
    <t>Drinks</t>
  </si>
  <si>
    <t>Staff Meeting</t>
  </si>
  <si>
    <t>Industry Meeting x3</t>
  </si>
  <si>
    <t>Coffee</t>
  </si>
  <si>
    <t>Industry Stakeholder Meeting x5</t>
  </si>
  <si>
    <t>Industry Meeting x2</t>
  </si>
  <si>
    <t>Hastings</t>
  </si>
  <si>
    <t>Brunch</t>
  </si>
  <si>
    <t>Nature</t>
  </si>
  <si>
    <t>Cost ($) incl GST</t>
  </si>
  <si>
    <t>Cost (NZ$) inc GST</t>
  </si>
  <si>
    <t>There is no information to disclose this financial year</t>
  </si>
  <si>
    <t>Description</t>
  </si>
  <si>
    <t xml:space="preserve">Offered by </t>
  </si>
  <si>
    <t>Estimated value (NZ$)</t>
  </si>
  <si>
    <t>Professional Development (IOD presentation)</t>
  </si>
  <si>
    <t xml:space="preserve">Subscription </t>
  </si>
  <si>
    <t>Subscription</t>
  </si>
  <si>
    <t>Online</t>
  </si>
  <si>
    <t>Professional Development (IOD presentation) x2</t>
  </si>
  <si>
    <t>International Travel (including  travel within NZ at beginning and end of overseas trip)</t>
  </si>
  <si>
    <t>Office to Industry Stakeholder Event</t>
  </si>
  <si>
    <t>Stakeholder Event to Home</t>
  </si>
  <si>
    <t>Home to Board Training</t>
  </si>
  <si>
    <t>Board Training to Home</t>
  </si>
  <si>
    <t>Accommodation to Industry Stakeholder Meeting</t>
  </si>
  <si>
    <t>Cost ($) (inc GST) except where uber taxis are used</t>
  </si>
  <si>
    <t>Accommodation to Industry Stakeholder Event</t>
  </si>
  <si>
    <t>Accommodation to Industry Meeting</t>
  </si>
  <si>
    <t>Accommodation to Airport</t>
  </si>
  <si>
    <t>Accommodation to Auckland Office</t>
  </si>
  <si>
    <t xml:space="preserve">Industry Stakeholder Event to Accommodation </t>
  </si>
  <si>
    <t>Industry Stakeholder Event to Accommodation</t>
  </si>
  <si>
    <t>Accommodation to Industry Conference</t>
  </si>
  <si>
    <t xml:space="preserve">Accommodation to Industry Stakeholder Meeting </t>
  </si>
  <si>
    <t>Industry Stakeholder Meeting to Accommodation</t>
  </si>
  <si>
    <t xml:space="preserve">Accommodation to Industry Stakeholder Event </t>
  </si>
  <si>
    <t xml:space="preserve">Accommodation to Auckland Office </t>
  </si>
  <si>
    <t>Industry Stakeholder Conference</t>
  </si>
  <si>
    <t>Industry Stakeholder Meetings &amp; Symposium</t>
  </si>
  <si>
    <t>Stakeholder Meeting &amp; Industry Event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</si>
</sst>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164" formatCode="&quot;$&quot;#,##0.00"/>
    <numFmt numFmtId="165" formatCode="_(&quot;$&quot;* #,##0.00_);_(&quot;$&quot;* \(#,##0.00\);_(&quot;$&quot;* &quot;-&quot;??_);_(@_)"/>
  </numFmts>
  <fonts count="22" x14ac:knownFonts="1">
    <font>
      <sz val="10"/>
      <color theme="1"/>
      <name val="Arial"/>
      <family val="2"/>
    </font>
    <font>
      <b/>
      <sz val="10"/>
      <color indexed="8"/>
      <name val="Arial"/>
      <family val="2"/>
    </font>
    <font>
      <b/>
      <i/>
      <sz val="12"/>
      <color indexed="8"/>
      <name val="Arial"/>
      <family val="2"/>
    </font>
    <font>
      <b/>
      <sz val="12"/>
      <color indexed="8"/>
      <name val="Arial"/>
      <family val="2"/>
    </font>
    <font>
      <b/>
      <sz val="11"/>
      <color indexed="8"/>
      <name val="Arial"/>
      <family val="2"/>
    </font>
    <font>
      <b/>
      <sz val="10"/>
      <color theme="1"/>
      <name val="Arial"/>
      <family val="2"/>
    </font>
    <font>
      <sz val="14"/>
      <color theme="1"/>
      <name val="Arial"/>
      <family val="2"/>
    </font>
    <font>
      <sz val="14"/>
      <color indexed="8"/>
      <name val="Arial"/>
      <family val="2"/>
    </font>
    <font>
      <i/>
      <sz val="10"/>
      <color indexed="8"/>
      <name val="Arial"/>
      <family val="2"/>
    </font>
    <font>
      <sz val="10"/>
      <color indexed="8"/>
      <name val="Arial"/>
      <family val="2"/>
    </font>
    <font>
      <i/>
      <sz val="10"/>
      <color theme="1"/>
      <name val="Arial"/>
      <family val="2"/>
    </font>
    <font>
      <b/>
      <i/>
      <sz val="10"/>
      <color theme="1"/>
      <name val="Arial"/>
      <family val="2"/>
    </font>
    <font>
      <b/>
      <sz val="16"/>
      <color indexed="8"/>
      <name val="Arial"/>
      <family val="2"/>
    </font>
    <font>
      <sz val="16"/>
      <color theme="1"/>
      <name val="Arial"/>
      <family val="2"/>
    </font>
    <font>
      <b/>
      <sz val="16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12"/>
      <color theme="1"/>
      <name val="Arial"/>
      <family val="2"/>
    </font>
    <font>
      <sz val="12"/>
      <color indexed="8"/>
      <name val="Arial"/>
      <family val="2"/>
    </font>
    <font>
      <b/>
      <sz val="10"/>
      <color theme="0" tint="-0.14999847407452621"/>
      <name val="Arial"/>
      <family val="2"/>
    </font>
    <font>
      <b/>
      <sz val="14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theme="0" tint="-0.14996795556505021"/>
      </bottom>
      <diagonal/>
    </border>
    <border>
      <left/>
      <right style="thin">
        <color indexed="64"/>
      </right>
      <top style="thin">
        <color theme="0" tint="-0.14996795556505021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3">
    <xf numFmtId="0" fontId="0" fillId="0" borderId="0"/>
    <xf numFmtId="44" fontId="15" fillId="0" borderId="0" applyFont="0" applyFill="0" applyBorder="0" applyAlignment="0" applyProtection="0"/>
    <xf numFmtId="165" fontId="15" fillId="0" borderId="0" applyFont="0" applyFill="0" applyBorder="0" applyAlignment="0" applyProtection="0"/>
  </cellStyleXfs>
  <cellXfs count="175">
    <xf numFmtId="0" fontId="0" fillId="0" borderId="0" xfId="0"/>
    <xf numFmtId="0" fontId="0" fillId="0" borderId="0" xfId="0" applyAlignment="1">
      <alignment wrapText="1"/>
    </xf>
    <xf numFmtId="0" fontId="1" fillId="0" borderId="2" xfId="0" applyFont="1" applyBorder="1" applyAlignment="1">
      <alignment wrapText="1"/>
    </xf>
    <xf numFmtId="0" fontId="1" fillId="0" borderId="0" xfId="0" applyFont="1" applyBorder="1" applyAlignment="1">
      <alignment wrapText="1"/>
    </xf>
    <xf numFmtId="0" fontId="2" fillId="0" borderId="0" xfId="0" applyFont="1" applyFill="1" applyBorder="1" applyAlignment="1">
      <alignment wrapText="1"/>
    </xf>
    <xf numFmtId="0" fontId="0" fillId="0" borderId="0" xfId="0" applyAlignment="1">
      <alignment vertical="top" wrapText="1"/>
    </xf>
    <xf numFmtId="0" fontId="0" fillId="0" borderId="0" xfId="0" applyFill="1" applyBorder="1" applyAlignment="1">
      <alignment wrapText="1"/>
    </xf>
    <xf numFmtId="0" fontId="1" fillId="0" borderId="8" xfId="0" applyFont="1" applyBorder="1" applyAlignment="1">
      <alignment wrapText="1"/>
    </xf>
    <xf numFmtId="0" fontId="0" fillId="0" borderId="9" xfId="0" applyBorder="1" applyAlignment="1">
      <alignment vertical="top" wrapText="1"/>
    </xf>
    <xf numFmtId="0" fontId="0" fillId="0" borderId="6" xfId="0" applyBorder="1" applyAlignment="1">
      <alignment wrapText="1"/>
    </xf>
    <xf numFmtId="0" fontId="0" fillId="0" borderId="0" xfId="0" applyFont="1" applyAlignment="1">
      <alignment wrapText="1"/>
    </xf>
    <xf numFmtId="0" fontId="0" fillId="0" borderId="0" xfId="0" applyFont="1"/>
    <xf numFmtId="0" fontId="3" fillId="0" borderId="0" xfId="0" applyFont="1" applyFill="1" applyBorder="1" applyAlignment="1">
      <alignment wrapText="1"/>
    </xf>
    <xf numFmtId="0" fontId="0" fillId="0" borderId="0" xfId="0" applyFont="1" applyBorder="1" applyAlignment="1">
      <alignment wrapText="1"/>
    </xf>
    <xf numFmtId="0" fontId="0" fillId="0" borderId="0" xfId="0" applyFont="1" applyBorder="1"/>
    <xf numFmtId="0" fontId="0" fillId="0" borderId="0" xfId="0" applyFont="1" applyFill="1" applyBorder="1"/>
    <xf numFmtId="0" fontId="1" fillId="0" borderId="7" xfId="0" applyFont="1" applyBorder="1" applyAlignment="1">
      <alignment wrapText="1"/>
    </xf>
    <xf numFmtId="0" fontId="5" fillId="0" borderId="0" xfId="0" applyFont="1" applyBorder="1" applyAlignment="1">
      <alignment wrapText="1"/>
    </xf>
    <xf numFmtId="0" fontId="5" fillId="0" borderId="0" xfId="0" applyFont="1" applyBorder="1"/>
    <xf numFmtId="0" fontId="0" fillId="0" borderId="0" xfId="0" applyBorder="1" applyAlignment="1">
      <alignment vertical="top" wrapText="1"/>
    </xf>
    <xf numFmtId="0" fontId="1" fillId="0" borderId="2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5" fillId="0" borderId="9" xfId="0" applyFont="1" applyBorder="1" applyAlignment="1">
      <alignment wrapText="1"/>
    </xf>
    <xf numFmtId="0" fontId="5" fillId="0" borderId="0" xfId="0" applyFont="1" applyBorder="1" applyAlignment="1">
      <alignment wrapText="1"/>
    </xf>
    <xf numFmtId="0" fontId="5" fillId="0" borderId="6" xfId="0" applyFont="1" applyBorder="1" applyAlignment="1">
      <alignment wrapText="1"/>
    </xf>
    <xf numFmtId="0" fontId="6" fillId="0" borderId="0" xfId="0" applyFont="1" applyBorder="1" applyAlignment="1">
      <alignment vertical="center" wrapText="1" readingOrder="1"/>
    </xf>
    <xf numFmtId="0" fontId="7" fillId="0" borderId="0" xfId="0" applyFont="1" applyBorder="1" applyAlignment="1">
      <alignment vertical="center" wrapText="1" readingOrder="1"/>
    </xf>
    <xf numFmtId="0" fontId="11" fillId="0" borderId="0" xfId="0" applyFont="1" applyBorder="1"/>
    <xf numFmtId="0" fontId="0" fillId="0" borderId="0" xfId="0" applyFont="1" applyBorder="1" applyAlignment="1">
      <alignment wrapText="1"/>
    </xf>
    <xf numFmtId="0" fontId="1" fillId="8" borderId="7" xfId="0" applyFont="1" applyFill="1" applyBorder="1" applyAlignment="1">
      <alignment vertical="center" wrapText="1"/>
    </xf>
    <xf numFmtId="0" fontId="0" fillId="0" borderId="0" xfId="0" applyBorder="1" applyAlignment="1">
      <alignment wrapText="1"/>
    </xf>
    <xf numFmtId="0" fontId="4" fillId="5" borderId="7" xfId="0" applyFont="1" applyFill="1" applyBorder="1" applyAlignment="1">
      <alignment vertical="center" wrapText="1" readingOrder="1"/>
    </xf>
    <xf numFmtId="164" fontId="1" fillId="8" borderId="2" xfId="0" applyNumberFormat="1" applyFont="1" applyFill="1" applyBorder="1" applyAlignment="1">
      <alignment vertical="center"/>
    </xf>
    <xf numFmtId="164" fontId="5" fillId="8" borderId="2" xfId="0" applyNumberFormat="1" applyFont="1" applyFill="1" applyBorder="1" applyAlignment="1">
      <alignment vertical="center" wrapText="1"/>
    </xf>
    <xf numFmtId="164" fontId="1" fillId="5" borderId="2" xfId="0" applyNumberFormat="1" applyFont="1" applyFill="1" applyBorder="1" applyAlignment="1">
      <alignment vertical="center"/>
    </xf>
    <xf numFmtId="164" fontId="4" fillId="5" borderId="2" xfId="0" applyNumberFormat="1" applyFont="1" applyFill="1" applyBorder="1" applyAlignment="1">
      <alignment vertical="center" wrapText="1" readingOrder="1"/>
    </xf>
    <xf numFmtId="0" fontId="14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9" xfId="0" applyFont="1" applyBorder="1" applyAlignment="1">
      <alignment wrapText="1"/>
    </xf>
    <xf numFmtId="0" fontId="0" fillId="0" borderId="6" xfId="0" applyFont="1" applyBorder="1" applyAlignment="1">
      <alignment wrapText="1"/>
    </xf>
    <xf numFmtId="14" fontId="16" fillId="9" borderId="15" xfId="0" applyNumberFormat="1" applyFont="1" applyFill="1" applyBorder="1" applyAlignment="1">
      <alignment horizontal="right" vertical="top" wrapText="1"/>
    </xf>
    <xf numFmtId="2" fontId="16" fillId="9" borderId="16" xfId="2" applyNumberFormat="1" applyFont="1" applyFill="1" applyBorder="1" applyAlignment="1">
      <alignment horizontal="right" vertical="top" wrapText="1"/>
    </xf>
    <xf numFmtId="0" fontId="0" fillId="0" borderId="16" xfId="0" applyFont="1" applyBorder="1" applyAlignment="1">
      <alignment horizontal="left" vertical="top" wrapText="1"/>
    </xf>
    <xf numFmtId="0" fontId="16" fillId="9" borderId="16" xfId="0" applyFont="1" applyFill="1" applyBorder="1" applyAlignment="1">
      <alignment horizontal="left" vertical="top" wrapText="1"/>
    </xf>
    <xf numFmtId="14" fontId="16" fillId="9" borderId="13" xfId="0" applyNumberFormat="1" applyFont="1" applyFill="1" applyBorder="1" applyAlignment="1">
      <alignment horizontal="right" vertical="top" wrapText="1"/>
    </xf>
    <xf numFmtId="2" fontId="16" fillId="9" borderId="14" xfId="2" applyNumberFormat="1" applyFont="1" applyFill="1" applyBorder="1" applyAlignment="1">
      <alignment horizontal="right" vertical="top" wrapText="1"/>
    </xf>
    <xf numFmtId="0" fontId="0" fillId="0" borderId="14" xfId="0" applyFont="1" applyBorder="1" applyAlignment="1">
      <alignment horizontal="left" vertical="top" wrapText="1"/>
    </xf>
    <xf numFmtId="0" fontId="16" fillId="9" borderId="14" xfId="0" applyFont="1" applyFill="1" applyBorder="1" applyAlignment="1">
      <alignment horizontal="left" vertical="top" wrapText="1"/>
    </xf>
    <xf numFmtId="2" fontId="16" fillId="9" borderId="14" xfId="2" applyNumberFormat="1" applyFont="1" applyFill="1" applyBorder="1" applyAlignment="1">
      <alignment horizontal="left" vertical="top" wrapText="1"/>
    </xf>
    <xf numFmtId="14" fontId="16" fillId="0" borderId="13" xfId="0" applyNumberFormat="1" applyFont="1" applyBorder="1" applyAlignment="1">
      <alignment horizontal="right" vertical="top" wrapText="1"/>
    </xf>
    <xf numFmtId="0" fontId="0" fillId="9" borderId="14" xfId="0" applyFont="1" applyFill="1" applyBorder="1" applyAlignment="1">
      <alignment horizontal="right" vertical="top" wrapText="1"/>
    </xf>
    <xf numFmtId="0" fontId="0" fillId="0" borderId="14" xfId="0" applyFont="1" applyBorder="1" applyAlignment="1">
      <alignment horizontal="left" vertical="top"/>
    </xf>
    <xf numFmtId="14" fontId="16" fillId="0" borderId="13" xfId="0" applyNumberFormat="1" applyFont="1" applyBorder="1" applyAlignment="1">
      <alignment horizontal="right" vertical="top"/>
    </xf>
    <xf numFmtId="2" fontId="0" fillId="9" borderId="14" xfId="0" applyNumberFormat="1" applyFont="1" applyFill="1" applyBorder="1" applyAlignment="1">
      <alignment horizontal="right" vertical="top" wrapText="1"/>
    </xf>
    <xf numFmtId="2" fontId="0" fillId="9" borderId="14" xfId="0" applyNumberFormat="1" applyFont="1" applyFill="1" applyBorder="1" applyAlignment="1">
      <alignment horizontal="right" vertical="top"/>
    </xf>
    <xf numFmtId="2" fontId="0" fillId="9" borderId="14" xfId="1" applyNumberFormat="1" applyFont="1" applyFill="1" applyBorder="1" applyAlignment="1">
      <alignment horizontal="right" vertical="top" wrapText="1"/>
    </xf>
    <xf numFmtId="2" fontId="0" fillId="9" borderId="17" xfId="1" applyNumberFormat="1" applyFont="1" applyFill="1" applyBorder="1" applyAlignment="1">
      <alignment horizontal="right" vertical="top" wrapText="1"/>
    </xf>
    <xf numFmtId="2" fontId="0" fillId="9" borderId="17" xfId="0" applyNumberFormat="1" applyFont="1" applyFill="1" applyBorder="1" applyAlignment="1">
      <alignment horizontal="right" vertical="top" wrapText="1"/>
    </xf>
    <xf numFmtId="0" fontId="0" fillId="0" borderId="14" xfId="0" applyFont="1" applyFill="1" applyBorder="1" applyAlignment="1">
      <alignment horizontal="left" vertical="top" wrapText="1"/>
    </xf>
    <xf numFmtId="14" fontId="0" fillId="0" borderId="13" xfId="0" applyNumberFormat="1" applyFont="1" applyBorder="1" applyAlignment="1">
      <alignment horizontal="right" vertical="top"/>
    </xf>
    <xf numFmtId="0" fontId="0" fillId="9" borderId="14" xfId="0" applyFont="1" applyFill="1" applyBorder="1" applyAlignment="1">
      <alignment horizontal="right" vertical="top"/>
    </xf>
    <xf numFmtId="0" fontId="16" fillId="0" borderId="14" xfId="0" applyFont="1" applyBorder="1" applyAlignment="1">
      <alignment horizontal="left" vertical="top" wrapText="1"/>
    </xf>
    <xf numFmtId="14" fontId="0" fillId="0" borderId="13" xfId="0" applyNumberFormat="1" applyFont="1" applyBorder="1" applyAlignment="1">
      <alignment horizontal="right" vertical="top" wrapText="1"/>
    </xf>
    <xf numFmtId="14" fontId="16" fillId="9" borderId="18" xfId="0" applyNumberFormat="1" applyFont="1" applyFill="1" applyBorder="1" applyAlignment="1">
      <alignment horizontal="right" vertical="top" wrapText="1"/>
    </xf>
    <xf numFmtId="2" fontId="16" fillId="9" borderId="19" xfId="2" applyNumberFormat="1" applyFont="1" applyFill="1" applyBorder="1" applyAlignment="1">
      <alignment horizontal="right" vertical="top" wrapText="1"/>
    </xf>
    <xf numFmtId="0" fontId="0" fillId="0" borderId="19" xfId="0" applyFont="1" applyBorder="1" applyAlignment="1">
      <alignment horizontal="left" vertical="top"/>
    </xf>
    <xf numFmtId="0" fontId="16" fillId="9" borderId="19" xfId="0" applyFont="1" applyFill="1" applyBorder="1" applyAlignment="1">
      <alignment horizontal="left" vertical="top" wrapText="1"/>
    </xf>
    <xf numFmtId="0" fontId="1" fillId="0" borderId="12" xfId="0" applyFont="1" applyBorder="1" applyAlignment="1">
      <alignment vertical="center" wrapText="1"/>
    </xf>
    <xf numFmtId="0" fontId="17" fillId="0" borderId="12" xfId="0" applyFont="1" applyBorder="1" applyAlignment="1">
      <alignment horizontal="left" vertical="center" wrapText="1"/>
    </xf>
    <xf numFmtId="0" fontId="17" fillId="0" borderId="12" xfId="0" applyFont="1" applyBorder="1" applyAlignment="1">
      <alignment horizontal="center" vertical="center" wrapText="1"/>
    </xf>
    <xf numFmtId="0" fontId="17" fillId="0" borderId="12" xfId="0" applyFont="1" applyBorder="1" applyAlignment="1">
      <alignment vertical="center" wrapText="1"/>
    </xf>
    <xf numFmtId="0" fontId="3" fillId="7" borderId="12" xfId="0" applyFont="1" applyFill="1" applyBorder="1" applyAlignment="1">
      <alignment vertical="center" wrapText="1" readingOrder="1"/>
    </xf>
    <xf numFmtId="0" fontId="1" fillId="9" borderId="9" xfId="0" applyFont="1" applyFill="1" applyBorder="1" applyAlignment="1">
      <alignment vertical="center" wrapText="1"/>
    </xf>
    <xf numFmtId="164" fontId="1" fillId="9" borderId="0" xfId="0" applyNumberFormat="1" applyFont="1" applyFill="1" applyBorder="1" applyAlignment="1">
      <alignment vertical="center"/>
    </xf>
    <xf numFmtId="0" fontId="1" fillId="5" borderId="7" xfId="0" applyFont="1" applyFill="1" applyBorder="1" applyAlignment="1">
      <alignment vertical="center" readingOrder="1"/>
    </xf>
    <xf numFmtId="0" fontId="0" fillId="5" borderId="2" xfId="0" applyFont="1" applyFill="1" applyBorder="1" applyAlignment="1"/>
    <xf numFmtId="14" fontId="0" fillId="0" borderId="18" xfId="0" applyNumberFormat="1" applyFont="1" applyBorder="1" applyAlignment="1">
      <alignment horizontal="right" vertical="top" wrapText="1"/>
    </xf>
    <xf numFmtId="2" fontId="0" fillId="9" borderId="19" xfId="0" applyNumberFormat="1" applyFont="1" applyFill="1" applyBorder="1" applyAlignment="1">
      <alignment horizontal="right" vertical="top" wrapText="1"/>
    </xf>
    <xf numFmtId="0" fontId="0" fillId="0" borderId="19" xfId="0" applyFont="1" applyBorder="1" applyAlignment="1">
      <alignment horizontal="left" vertical="top" wrapText="1"/>
    </xf>
    <xf numFmtId="0" fontId="0" fillId="0" borderId="14" xfId="0" applyFont="1" applyBorder="1" applyAlignment="1">
      <alignment horizontal="right" vertical="top"/>
    </xf>
    <xf numFmtId="0" fontId="0" fillId="9" borderId="14" xfId="0" applyFont="1" applyFill="1" applyBorder="1" applyAlignment="1">
      <alignment horizontal="left" vertical="top"/>
    </xf>
    <xf numFmtId="2" fontId="0" fillId="0" borderId="14" xfId="0" applyNumberFormat="1" applyFont="1" applyBorder="1" applyAlignment="1">
      <alignment horizontal="right" vertical="top"/>
    </xf>
    <xf numFmtId="2" fontId="0" fillId="0" borderId="14" xfId="1" applyNumberFormat="1" applyFont="1" applyBorder="1" applyAlignment="1">
      <alignment horizontal="right" vertical="top" wrapText="1"/>
    </xf>
    <xf numFmtId="0" fontId="0" fillId="0" borderId="14" xfId="0" applyFont="1" applyBorder="1" applyAlignment="1">
      <alignment horizontal="right" vertical="top" wrapText="1"/>
    </xf>
    <xf numFmtId="2" fontId="0" fillId="0" borderId="14" xfId="0" applyNumberFormat="1" applyFont="1" applyBorder="1" applyAlignment="1">
      <alignment horizontal="right" vertical="top" wrapText="1"/>
    </xf>
    <xf numFmtId="14" fontId="0" fillId="0" borderId="23" xfId="0" applyNumberFormat="1" applyFont="1" applyBorder="1" applyAlignment="1">
      <alignment horizontal="right" vertical="top"/>
    </xf>
    <xf numFmtId="2" fontId="0" fillId="0" borderId="17" xfId="0" applyNumberFormat="1" applyFont="1" applyBorder="1" applyAlignment="1">
      <alignment horizontal="right" vertical="top" wrapText="1"/>
    </xf>
    <xf numFmtId="0" fontId="5" fillId="0" borderId="12" xfId="0" applyFont="1" applyBorder="1" applyAlignment="1">
      <alignment vertical="center" wrapText="1"/>
    </xf>
    <xf numFmtId="0" fontId="5" fillId="5" borderId="2" xfId="0" applyFont="1" applyFill="1" applyBorder="1" applyAlignment="1">
      <alignment vertical="center" wrapText="1"/>
    </xf>
    <xf numFmtId="164" fontId="5" fillId="5" borderId="2" xfId="0" applyNumberFormat="1" applyFont="1" applyFill="1" applyBorder="1" applyAlignment="1">
      <alignment vertical="center" wrapText="1"/>
    </xf>
    <xf numFmtId="0" fontId="0" fillId="5" borderId="8" xfId="0" applyFont="1" applyFill="1" applyBorder="1" applyAlignment="1">
      <alignment wrapText="1"/>
    </xf>
    <xf numFmtId="0" fontId="0" fillId="2" borderId="3" xfId="0" applyFont="1" applyFill="1" applyBorder="1" applyAlignment="1"/>
    <xf numFmtId="0" fontId="0" fillId="2" borderId="1" xfId="0" applyFont="1" applyFill="1" applyBorder="1" applyAlignment="1"/>
    <xf numFmtId="0" fontId="0" fillId="5" borderId="2" xfId="0" applyFont="1" applyFill="1" applyBorder="1" applyAlignment="1">
      <alignment wrapText="1"/>
    </xf>
    <xf numFmtId="0" fontId="5" fillId="0" borderId="12" xfId="0" applyFont="1" applyBorder="1"/>
    <xf numFmtId="0" fontId="0" fillId="9" borderId="22" xfId="0" applyFill="1" applyBorder="1" applyAlignment="1">
      <alignment wrapText="1"/>
    </xf>
    <xf numFmtId="0" fontId="0" fillId="0" borderId="29" xfId="0" applyFont="1" applyBorder="1" applyAlignment="1">
      <alignment horizontal="left" vertical="top" wrapText="1"/>
    </xf>
    <xf numFmtId="0" fontId="0" fillId="0" borderId="30" xfId="0" applyFont="1" applyBorder="1" applyAlignment="1">
      <alignment horizontal="left" vertical="top"/>
    </xf>
    <xf numFmtId="0" fontId="0" fillId="0" borderId="30" xfId="0" applyFont="1" applyBorder="1" applyAlignment="1">
      <alignment horizontal="left" vertical="top" wrapText="1"/>
    </xf>
    <xf numFmtId="0" fontId="0" fillId="9" borderId="34" xfId="0" applyFill="1" applyBorder="1" applyAlignment="1">
      <alignment wrapText="1"/>
    </xf>
    <xf numFmtId="0" fontId="16" fillId="9" borderId="29" xfId="0" applyFont="1" applyFill="1" applyBorder="1" applyAlignment="1">
      <alignment horizontal="left" vertical="top" wrapText="1"/>
    </xf>
    <xf numFmtId="0" fontId="16" fillId="9" borderId="30" xfId="0" applyFont="1" applyFill="1" applyBorder="1" applyAlignment="1">
      <alignment horizontal="left" vertical="top" wrapText="1"/>
    </xf>
    <xf numFmtId="0" fontId="0" fillId="9" borderId="30" xfId="0" applyFont="1" applyFill="1" applyBorder="1" applyAlignment="1">
      <alignment horizontal="left" vertical="top" wrapText="1"/>
    </xf>
    <xf numFmtId="0" fontId="16" fillId="9" borderId="35" xfId="0" applyFont="1" applyFill="1" applyBorder="1" applyAlignment="1">
      <alignment horizontal="left" vertical="top" wrapText="1"/>
    </xf>
    <xf numFmtId="0" fontId="4" fillId="2" borderId="4" xfId="0" applyFont="1" applyFill="1" applyBorder="1" applyAlignment="1">
      <alignment wrapText="1" readingOrder="1"/>
    </xf>
    <xf numFmtId="164" fontId="4" fillId="2" borderId="3" xfId="0" applyNumberFormat="1" applyFont="1" applyFill="1" applyBorder="1" applyAlignment="1">
      <alignment wrapText="1" readingOrder="1"/>
    </xf>
    <xf numFmtId="0" fontId="4" fillId="2" borderId="10" xfId="0" applyFont="1" applyFill="1" applyBorder="1" applyAlignment="1">
      <alignment wrapText="1" readingOrder="1"/>
    </xf>
    <xf numFmtId="164" fontId="4" fillId="2" borderId="1" xfId="0" applyNumberFormat="1" applyFont="1" applyFill="1" applyBorder="1" applyAlignment="1">
      <alignment wrapText="1" readingOrder="1"/>
    </xf>
    <xf numFmtId="14" fontId="16" fillId="9" borderId="18" xfId="0" applyNumberFormat="1" applyFont="1" applyFill="1" applyBorder="1" applyAlignment="1">
      <alignment horizontal="right" vertical="top"/>
    </xf>
    <xf numFmtId="2" fontId="16" fillId="9" borderId="19" xfId="0" applyNumberFormat="1" applyFont="1" applyFill="1" applyBorder="1" applyAlignment="1">
      <alignment horizontal="right" vertical="top"/>
    </xf>
    <xf numFmtId="0" fontId="16" fillId="9" borderId="19" xfId="0" applyFont="1" applyFill="1" applyBorder="1" applyAlignment="1">
      <alignment horizontal="left" vertical="top"/>
    </xf>
    <xf numFmtId="0" fontId="16" fillId="9" borderId="29" xfId="0" applyFont="1" applyFill="1" applyBorder="1" applyAlignment="1">
      <alignment horizontal="left" vertical="top"/>
    </xf>
    <xf numFmtId="14" fontId="16" fillId="9" borderId="13" xfId="0" applyNumberFormat="1" applyFont="1" applyFill="1" applyBorder="1" applyAlignment="1">
      <alignment horizontal="right" vertical="top"/>
    </xf>
    <xf numFmtId="2" fontId="16" fillId="9" borderId="14" xfId="0" applyNumberFormat="1" applyFont="1" applyFill="1" applyBorder="1" applyAlignment="1">
      <alignment horizontal="right" vertical="top"/>
    </xf>
    <xf numFmtId="0" fontId="16" fillId="9" borderId="14" xfId="0" applyFont="1" applyFill="1" applyBorder="1" applyAlignment="1">
      <alignment horizontal="left" vertical="top"/>
    </xf>
    <xf numFmtId="0" fontId="16" fillId="9" borderId="30" xfId="0" applyFont="1" applyFill="1" applyBorder="1" applyAlignment="1">
      <alignment horizontal="left" vertical="top"/>
    </xf>
    <xf numFmtId="0" fontId="1" fillId="0" borderId="12" xfId="0" applyFont="1" applyFill="1" applyBorder="1" applyAlignment="1">
      <alignment vertical="center" wrapText="1"/>
    </xf>
    <xf numFmtId="0" fontId="19" fillId="0" borderId="12" xfId="0" applyFont="1" applyBorder="1" applyAlignment="1">
      <alignment horizontal="left" vertical="center" wrapText="1" readingOrder="1"/>
    </xf>
    <xf numFmtId="0" fontId="18" fillId="0" borderId="12" xfId="0" applyFont="1" applyBorder="1" applyAlignment="1">
      <alignment horizontal="left" vertical="center" wrapText="1" readingOrder="1"/>
    </xf>
    <xf numFmtId="0" fontId="14" fillId="0" borderId="7" xfId="0" applyFont="1" applyBorder="1" applyAlignment="1">
      <alignment horizontal="left" vertical="center"/>
    </xf>
    <xf numFmtId="0" fontId="14" fillId="0" borderId="2" xfId="0" applyFont="1" applyBorder="1" applyAlignment="1">
      <alignment horizontal="left" vertical="center"/>
    </xf>
    <xf numFmtId="0" fontId="14" fillId="0" borderId="8" xfId="0" applyFont="1" applyBorder="1" applyAlignment="1">
      <alignment horizontal="left" vertical="center"/>
    </xf>
    <xf numFmtId="0" fontId="0" fillId="0" borderId="0" xfId="0" applyFont="1" applyBorder="1" applyAlignment="1">
      <alignment horizontal="center" wrapText="1"/>
    </xf>
    <xf numFmtId="0" fontId="0" fillId="0" borderId="6" xfId="0" applyFont="1" applyBorder="1" applyAlignment="1">
      <alignment horizontal="center" wrapText="1"/>
    </xf>
    <xf numFmtId="0" fontId="0" fillId="5" borderId="2" xfId="0" applyFont="1" applyFill="1" applyBorder="1" applyAlignment="1">
      <alignment horizontal="center"/>
    </xf>
    <xf numFmtId="0" fontId="0" fillId="5" borderId="8" xfId="0" applyFont="1" applyFill="1" applyBorder="1" applyAlignment="1">
      <alignment horizontal="center"/>
    </xf>
    <xf numFmtId="0" fontId="0" fillId="0" borderId="31" xfId="0" applyBorder="1" applyAlignment="1">
      <alignment horizontal="center" vertical="top" wrapText="1"/>
    </xf>
    <xf numFmtId="0" fontId="0" fillId="0" borderId="26" xfId="0" applyBorder="1" applyAlignment="1">
      <alignment horizontal="center" vertical="top" wrapText="1"/>
    </xf>
    <xf numFmtId="0" fontId="0" fillId="0" borderId="32" xfId="0" applyBorder="1" applyAlignment="1">
      <alignment horizontal="center" vertical="top" wrapText="1"/>
    </xf>
    <xf numFmtId="0" fontId="20" fillId="9" borderId="9" xfId="0" applyFont="1" applyFill="1" applyBorder="1" applyAlignment="1">
      <alignment horizontal="center" vertical="center" wrapText="1"/>
    </xf>
    <xf numFmtId="0" fontId="20" fillId="9" borderId="0" xfId="0" applyFont="1" applyFill="1" applyBorder="1" applyAlignment="1">
      <alignment horizontal="center" vertical="center" wrapText="1"/>
    </xf>
    <xf numFmtId="0" fontId="20" fillId="9" borderId="22" xfId="0" applyFont="1" applyFill="1" applyBorder="1" applyAlignment="1">
      <alignment horizontal="center" vertical="center" wrapText="1"/>
    </xf>
    <xf numFmtId="0" fontId="20" fillId="9" borderId="34" xfId="0" applyFont="1" applyFill="1" applyBorder="1" applyAlignment="1">
      <alignment horizontal="center" vertical="center" wrapText="1"/>
    </xf>
    <xf numFmtId="0" fontId="3" fillId="6" borderId="12" xfId="0" applyFont="1" applyFill="1" applyBorder="1" applyAlignment="1">
      <alignment horizontal="left" vertical="center" readingOrder="1"/>
    </xf>
    <xf numFmtId="0" fontId="0" fillId="0" borderId="21" xfId="0" applyBorder="1" applyAlignment="1">
      <alignment horizontal="center" wrapText="1"/>
    </xf>
    <xf numFmtId="0" fontId="0" fillId="0" borderId="33" xfId="0" applyBorder="1" applyAlignment="1">
      <alignment horizontal="center" wrapText="1"/>
    </xf>
    <xf numFmtId="0" fontId="3" fillId="3" borderId="12" xfId="0" applyNumberFormat="1" applyFont="1" applyFill="1" applyBorder="1" applyAlignment="1">
      <alignment horizontal="left" vertical="center" wrapText="1" readingOrder="1"/>
    </xf>
    <xf numFmtId="0" fontId="3" fillId="4" borderId="12" xfId="0" applyFont="1" applyFill="1" applyBorder="1" applyAlignment="1">
      <alignment horizontal="left" vertical="center" wrapText="1" readingOrder="1"/>
    </xf>
    <xf numFmtId="0" fontId="8" fillId="0" borderId="9" xfId="0" applyFont="1" applyFill="1" applyBorder="1" applyAlignment="1">
      <alignment horizontal="left" vertical="center" wrapText="1" readingOrder="1"/>
    </xf>
    <xf numFmtId="0" fontId="8" fillId="0" borderId="0" xfId="0" applyFont="1" applyFill="1" applyBorder="1" applyAlignment="1">
      <alignment horizontal="left" vertical="center" wrapText="1" readingOrder="1"/>
    </xf>
    <xf numFmtId="0" fontId="8" fillId="0" borderId="6" xfId="0" applyFont="1" applyFill="1" applyBorder="1" applyAlignment="1">
      <alignment horizontal="left" vertical="center" wrapText="1" readingOrder="1"/>
    </xf>
    <xf numFmtId="0" fontId="12" fillId="0" borderId="27" xfId="0" applyFont="1" applyFill="1" applyBorder="1" applyAlignment="1">
      <alignment horizontal="left" wrapText="1" readingOrder="1"/>
    </xf>
    <xf numFmtId="0" fontId="12" fillId="0" borderId="20" xfId="0" applyFont="1" applyFill="1" applyBorder="1" applyAlignment="1">
      <alignment horizontal="left" wrapText="1" readingOrder="1"/>
    </xf>
    <xf numFmtId="0" fontId="12" fillId="0" borderId="28" xfId="0" applyFont="1" applyFill="1" applyBorder="1" applyAlignment="1">
      <alignment horizontal="left" wrapText="1" readingOrder="1"/>
    </xf>
    <xf numFmtId="0" fontId="3" fillId="4" borderId="7" xfId="0" applyFont="1" applyFill="1" applyBorder="1" applyAlignment="1">
      <alignment horizontal="left" vertical="center" wrapText="1" readingOrder="1"/>
    </xf>
    <xf numFmtId="0" fontId="3" fillId="4" borderId="2" xfId="0" applyFont="1" applyFill="1" applyBorder="1" applyAlignment="1">
      <alignment horizontal="left" vertical="center" wrapText="1" readingOrder="1"/>
    </xf>
    <xf numFmtId="0" fontId="3" fillId="4" borderId="8" xfId="0" applyFont="1" applyFill="1" applyBorder="1" applyAlignment="1">
      <alignment horizontal="left" vertical="center" wrapText="1" readingOrder="1"/>
    </xf>
    <xf numFmtId="0" fontId="0" fillId="0" borderId="31" xfId="0" applyFont="1" applyBorder="1" applyAlignment="1">
      <alignment horizontal="center" wrapText="1"/>
    </xf>
    <xf numFmtId="0" fontId="0" fillId="0" borderId="26" xfId="0" applyFont="1" applyBorder="1" applyAlignment="1">
      <alignment horizontal="center" wrapText="1"/>
    </xf>
    <xf numFmtId="0" fontId="0" fillId="0" borderId="32" xfId="0" applyFont="1" applyBorder="1" applyAlignment="1">
      <alignment horizontal="center" wrapText="1"/>
    </xf>
    <xf numFmtId="0" fontId="14" fillId="0" borderId="12" xfId="0" applyFont="1" applyBorder="1" applyAlignment="1">
      <alignment horizontal="left" vertical="center"/>
    </xf>
    <xf numFmtId="0" fontId="8" fillId="0" borderId="25" xfId="0" applyFont="1" applyFill="1" applyBorder="1" applyAlignment="1">
      <alignment horizontal="left" vertical="center" wrapText="1"/>
    </xf>
    <xf numFmtId="0" fontId="9" fillId="0" borderId="25" xfId="0" applyFont="1" applyFill="1" applyBorder="1" applyAlignment="1">
      <alignment horizontal="left" vertical="center" wrapText="1"/>
    </xf>
    <xf numFmtId="0" fontId="18" fillId="0" borderId="12" xfId="0" applyFont="1" applyBorder="1" applyAlignment="1">
      <alignment vertical="center" wrapText="1" readingOrder="1"/>
    </xf>
    <xf numFmtId="0" fontId="19" fillId="0" borderId="12" xfId="0" applyFont="1" applyBorder="1" applyAlignment="1">
      <alignment vertical="center" wrapText="1" readingOrder="1"/>
    </xf>
    <xf numFmtId="0" fontId="12" fillId="0" borderId="24" xfId="0" applyFont="1" applyFill="1" applyBorder="1" applyAlignment="1">
      <alignment horizontal="left" wrapText="1"/>
    </xf>
    <xf numFmtId="0" fontId="13" fillId="0" borderId="24" xfId="0" applyFont="1" applyBorder="1" applyAlignment="1">
      <alignment horizontal="left" wrapText="1"/>
    </xf>
    <xf numFmtId="0" fontId="0" fillId="0" borderId="9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left" vertical="center" wrapText="1"/>
    </xf>
    <xf numFmtId="0" fontId="0" fillId="0" borderId="6" xfId="0" applyFont="1" applyBorder="1" applyAlignment="1">
      <alignment horizontal="left" vertical="center" wrapText="1"/>
    </xf>
    <xf numFmtId="0" fontId="10" fillId="0" borderId="12" xfId="0" applyFont="1" applyBorder="1" applyAlignment="1">
      <alignment horizontal="left" vertical="center"/>
    </xf>
    <xf numFmtId="0" fontId="12" fillId="0" borderId="12" xfId="0" applyFont="1" applyFill="1" applyBorder="1" applyAlignment="1">
      <alignment horizontal="left" wrapText="1" readingOrder="1"/>
    </xf>
    <xf numFmtId="0" fontId="21" fillId="0" borderId="12" xfId="0" applyFont="1" applyBorder="1" applyAlignment="1">
      <alignment horizontal="left" vertical="center"/>
    </xf>
    <xf numFmtId="0" fontId="0" fillId="2" borderId="3" xfId="0" applyFont="1" applyFill="1" applyBorder="1" applyAlignment="1">
      <alignment horizontal="center" wrapText="1"/>
    </xf>
    <xf numFmtId="0" fontId="0" fillId="2" borderId="5" xfId="0" applyFont="1" applyFill="1" applyBorder="1" applyAlignment="1">
      <alignment horizontal="center" wrapText="1"/>
    </xf>
    <xf numFmtId="0" fontId="0" fillId="2" borderId="1" xfId="0" applyFont="1" applyFill="1" applyBorder="1" applyAlignment="1">
      <alignment horizontal="center" wrapText="1"/>
    </xf>
    <xf numFmtId="0" fontId="0" fillId="2" borderId="11" xfId="0" applyFont="1" applyFill="1" applyBorder="1" applyAlignment="1">
      <alignment horizontal="center" wrapText="1"/>
    </xf>
    <xf numFmtId="0" fontId="10" fillId="0" borderId="10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10" fillId="0" borderId="11" xfId="0" applyFont="1" applyBorder="1" applyAlignment="1">
      <alignment horizontal="left" vertical="center"/>
    </xf>
    <xf numFmtId="0" fontId="12" fillId="0" borderId="4" xfId="0" applyFont="1" applyFill="1" applyBorder="1" applyAlignment="1">
      <alignment horizontal="left" wrapText="1" readingOrder="1"/>
    </xf>
    <xf numFmtId="0" fontId="12" fillId="0" borderId="3" xfId="0" applyFont="1" applyFill="1" applyBorder="1" applyAlignment="1">
      <alignment horizontal="left" wrapText="1" readingOrder="1"/>
    </xf>
    <xf numFmtId="0" fontId="12" fillId="0" borderId="5" xfId="0" applyFont="1" applyFill="1" applyBorder="1" applyAlignment="1">
      <alignment horizontal="left" wrapText="1" readingOrder="1"/>
    </xf>
  </cellXfs>
  <cellStyles count="3">
    <cellStyle name="Currency" xfId="1" builtinId="4"/>
    <cellStyle name="Currency 2" xfId="2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FF00"/>
      <color rgb="FFCCFF66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24"/>
  <sheetViews>
    <sheetView tabSelected="1" topLeftCell="A7" zoomScaleNormal="100" workbookViewId="0">
      <selection activeCell="J28" sqref="J28"/>
    </sheetView>
  </sheetViews>
  <sheetFormatPr defaultColWidth="9.1796875" defaultRowHeight="12.5" x14ac:dyDescent="0.25"/>
  <cols>
    <col min="1" max="1" width="15.453125" style="5" customWidth="1"/>
    <col min="2" max="2" width="12.81640625" style="1" customWidth="1"/>
    <col min="3" max="3" width="44.26953125" style="1" customWidth="1"/>
    <col min="4" max="4" width="24.54296875" style="1" customWidth="1"/>
    <col min="5" max="5" width="22.54296875" style="1" customWidth="1"/>
    <col min="6" max="16384" width="9.1796875" style="1"/>
  </cols>
  <sheetData>
    <row r="1" spans="1:5" ht="30.75" customHeight="1" x14ac:dyDescent="0.25">
      <c r="A1" s="121" t="s">
        <v>17</v>
      </c>
      <c r="B1" s="122"/>
      <c r="C1" s="122"/>
      <c r="D1" s="122"/>
      <c r="E1" s="123"/>
    </row>
    <row r="2" spans="1:5" ht="36" customHeight="1" x14ac:dyDescent="0.25">
      <c r="A2" s="73" t="s">
        <v>6</v>
      </c>
      <c r="B2" s="120" t="s">
        <v>27</v>
      </c>
      <c r="C2" s="120"/>
      <c r="D2" s="120"/>
      <c r="E2" s="120"/>
    </row>
    <row r="3" spans="1:5" ht="36" customHeight="1" x14ac:dyDescent="0.25">
      <c r="A3" s="73" t="s">
        <v>7</v>
      </c>
      <c r="B3" s="119" t="s">
        <v>28</v>
      </c>
      <c r="C3" s="119"/>
      <c r="D3" s="119"/>
      <c r="E3" s="119"/>
    </row>
    <row r="4" spans="1:5" ht="36" customHeight="1" x14ac:dyDescent="0.25">
      <c r="A4" s="73" t="s">
        <v>2</v>
      </c>
      <c r="B4" s="119" t="s">
        <v>29</v>
      </c>
      <c r="C4" s="119"/>
      <c r="D4" s="119"/>
      <c r="E4" s="119"/>
    </row>
    <row r="5" spans="1:5" ht="36" customHeight="1" x14ac:dyDescent="0.25">
      <c r="A5" s="73" t="s">
        <v>132</v>
      </c>
      <c r="B5" s="119" t="s">
        <v>133</v>
      </c>
      <c r="C5" s="119"/>
      <c r="D5" s="119"/>
      <c r="E5" s="119"/>
    </row>
    <row r="6" spans="1:5" s="3" customFormat="1" ht="37.5" customHeight="1" x14ac:dyDescent="0.4">
      <c r="A6" s="143" t="s">
        <v>8</v>
      </c>
      <c r="B6" s="144"/>
      <c r="C6" s="144"/>
      <c r="D6" s="144"/>
      <c r="E6" s="145"/>
    </row>
    <row r="7" spans="1:5" s="3" customFormat="1" ht="26.25" customHeight="1" x14ac:dyDescent="0.3">
      <c r="A7" s="140" t="s">
        <v>23</v>
      </c>
      <c r="B7" s="141"/>
      <c r="C7" s="141"/>
      <c r="D7" s="141"/>
      <c r="E7" s="142"/>
    </row>
    <row r="8" spans="1:5" s="4" customFormat="1" ht="19.5" customHeight="1" x14ac:dyDescent="0.35">
      <c r="A8" s="139" t="s">
        <v>157</v>
      </c>
      <c r="B8" s="139"/>
      <c r="C8" s="139"/>
      <c r="D8" s="139"/>
      <c r="E8" s="139"/>
    </row>
    <row r="9" spans="1:5" s="21" customFormat="1" ht="27.75" customHeight="1" x14ac:dyDescent="0.25">
      <c r="A9" s="72" t="s">
        <v>18</v>
      </c>
      <c r="B9" s="72" t="s">
        <v>147</v>
      </c>
      <c r="C9" s="72" t="s">
        <v>44</v>
      </c>
      <c r="D9" s="72" t="s">
        <v>45</v>
      </c>
      <c r="E9" s="72" t="s">
        <v>1</v>
      </c>
    </row>
    <row r="10" spans="1:5" ht="15" customHeight="1" x14ac:dyDescent="0.25">
      <c r="A10" s="78">
        <v>42870</v>
      </c>
      <c r="B10" s="79">
        <v>31.5</v>
      </c>
      <c r="C10" s="82" t="s">
        <v>32</v>
      </c>
      <c r="D10" s="80" t="s">
        <v>37</v>
      </c>
      <c r="E10" s="98" t="s">
        <v>46</v>
      </c>
    </row>
    <row r="11" spans="1:5" ht="15" customHeight="1" x14ac:dyDescent="0.25">
      <c r="A11" s="61" t="s">
        <v>30</v>
      </c>
      <c r="B11" s="81">
        <v>549.59</v>
      </c>
      <c r="C11" s="82" t="s">
        <v>32</v>
      </c>
      <c r="D11" s="48" t="s">
        <v>38</v>
      </c>
      <c r="E11" s="99" t="s">
        <v>47</v>
      </c>
    </row>
    <row r="12" spans="1:5" ht="15" customHeight="1" x14ac:dyDescent="0.25">
      <c r="A12" s="61" t="s">
        <v>30</v>
      </c>
      <c r="B12" s="83">
        <v>1062.7</v>
      </c>
      <c r="C12" s="82" t="s">
        <v>32</v>
      </c>
      <c r="D12" s="48" t="s">
        <v>39</v>
      </c>
      <c r="E12" s="99" t="s">
        <v>48</v>
      </c>
    </row>
    <row r="13" spans="1:5" ht="15" customHeight="1" x14ac:dyDescent="0.25">
      <c r="A13" s="64">
        <v>42870</v>
      </c>
      <c r="B13" s="52">
        <v>14.53</v>
      </c>
      <c r="C13" s="82" t="s">
        <v>32</v>
      </c>
      <c r="D13" s="48" t="s">
        <v>37</v>
      </c>
      <c r="E13" s="100" t="s">
        <v>49</v>
      </c>
    </row>
    <row r="14" spans="1:5" ht="15" customHeight="1" x14ac:dyDescent="0.25">
      <c r="A14" s="64">
        <v>42871</v>
      </c>
      <c r="B14" s="52">
        <v>10.82</v>
      </c>
      <c r="C14" s="82" t="s">
        <v>32</v>
      </c>
      <c r="D14" s="48" t="s">
        <v>37</v>
      </c>
      <c r="E14" s="100" t="s">
        <v>49</v>
      </c>
    </row>
    <row r="15" spans="1:5" ht="15" customHeight="1" x14ac:dyDescent="0.25">
      <c r="A15" s="64">
        <v>42871</v>
      </c>
      <c r="B15" s="55">
        <v>55.4</v>
      </c>
      <c r="C15" s="82" t="s">
        <v>32</v>
      </c>
      <c r="D15" s="48" t="s">
        <v>40</v>
      </c>
      <c r="E15" s="100" t="s">
        <v>49</v>
      </c>
    </row>
    <row r="16" spans="1:5" ht="15" customHeight="1" x14ac:dyDescent="0.25">
      <c r="A16" s="64">
        <v>42873</v>
      </c>
      <c r="B16" s="52">
        <v>8.82</v>
      </c>
      <c r="C16" s="82" t="s">
        <v>32</v>
      </c>
      <c r="D16" s="49" t="s">
        <v>41</v>
      </c>
      <c r="E16" s="100" t="s">
        <v>49</v>
      </c>
    </row>
    <row r="17" spans="1:5" ht="15" customHeight="1" x14ac:dyDescent="0.25">
      <c r="A17" s="64">
        <v>42873</v>
      </c>
      <c r="B17" s="52">
        <v>11.58</v>
      </c>
      <c r="C17" s="82" t="s">
        <v>32</v>
      </c>
      <c r="D17" s="48" t="s">
        <v>37</v>
      </c>
      <c r="E17" s="100" t="s">
        <v>49</v>
      </c>
    </row>
    <row r="18" spans="1:5" ht="15" customHeight="1" x14ac:dyDescent="0.25">
      <c r="A18" s="64">
        <v>42873</v>
      </c>
      <c r="B18" s="52">
        <v>9.3800000000000008</v>
      </c>
      <c r="C18" s="82" t="s">
        <v>32</v>
      </c>
      <c r="D18" s="48" t="s">
        <v>42</v>
      </c>
      <c r="E18" s="100" t="s">
        <v>49</v>
      </c>
    </row>
    <row r="19" spans="1:5" ht="15" customHeight="1" x14ac:dyDescent="0.25">
      <c r="A19" s="64">
        <v>42874</v>
      </c>
      <c r="B19" s="52">
        <v>76.150000000000006</v>
      </c>
      <c r="C19" s="82" t="s">
        <v>32</v>
      </c>
      <c r="D19" s="48" t="s">
        <v>37</v>
      </c>
      <c r="E19" s="100" t="s">
        <v>49</v>
      </c>
    </row>
    <row r="20" spans="1:5" ht="15" customHeight="1" x14ac:dyDescent="0.25">
      <c r="A20" s="64" t="s">
        <v>30</v>
      </c>
      <c r="B20" s="52">
        <v>82.73</v>
      </c>
      <c r="C20" s="82" t="s">
        <v>32</v>
      </c>
      <c r="D20" s="48" t="s">
        <v>35</v>
      </c>
      <c r="E20" s="100" t="s">
        <v>49</v>
      </c>
    </row>
    <row r="21" spans="1:5" ht="15" customHeight="1" x14ac:dyDescent="0.25">
      <c r="A21" s="64" t="s">
        <v>30</v>
      </c>
      <c r="B21" s="81">
        <v>26.77</v>
      </c>
      <c r="C21" s="82" t="s">
        <v>32</v>
      </c>
      <c r="D21" s="48" t="s">
        <v>43</v>
      </c>
      <c r="E21" s="99" t="s">
        <v>50</v>
      </c>
    </row>
    <row r="22" spans="1:5" ht="15" customHeight="1" x14ac:dyDescent="0.25">
      <c r="A22" s="64">
        <v>42874</v>
      </c>
      <c r="B22" s="55">
        <v>30.5</v>
      </c>
      <c r="C22" s="82" t="s">
        <v>32</v>
      </c>
      <c r="D22" s="48" t="s">
        <v>37</v>
      </c>
      <c r="E22" s="100" t="s">
        <v>46</v>
      </c>
    </row>
    <row r="23" spans="1:5" x14ac:dyDescent="0.25">
      <c r="A23" s="128"/>
      <c r="B23" s="129"/>
      <c r="C23" s="129"/>
      <c r="D23" s="129"/>
      <c r="E23" s="130"/>
    </row>
    <row r="24" spans="1:5" hidden="1" x14ac:dyDescent="0.25">
      <c r="A24" s="8"/>
      <c r="B24" s="39"/>
      <c r="C24" s="39"/>
      <c r="D24" s="39"/>
      <c r="E24" s="9"/>
    </row>
    <row r="25" spans="1:5" ht="19.5" customHeight="1" x14ac:dyDescent="0.25">
      <c r="A25" s="30" t="s">
        <v>3</v>
      </c>
      <c r="B25" s="33">
        <f>SUM(B10:B24)</f>
        <v>1970.47</v>
      </c>
      <c r="C25" s="136"/>
      <c r="D25" s="136"/>
      <c r="E25" s="137"/>
    </row>
    <row r="26" spans="1:5" ht="12" customHeight="1" x14ac:dyDescent="0.25">
      <c r="A26" s="74"/>
      <c r="B26" s="75"/>
      <c r="C26" s="97"/>
      <c r="D26" s="97"/>
      <c r="E26" s="101"/>
    </row>
    <row r="27" spans="1:5" s="4" customFormat="1" ht="19.5" customHeight="1" x14ac:dyDescent="0.35">
      <c r="A27" s="138" t="s">
        <v>11</v>
      </c>
      <c r="B27" s="138"/>
      <c r="C27" s="138"/>
      <c r="D27" s="138"/>
      <c r="E27" s="138"/>
    </row>
    <row r="28" spans="1:5" s="21" customFormat="1" ht="53.25" customHeight="1" x14ac:dyDescent="0.25">
      <c r="A28" s="70" t="s">
        <v>18</v>
      </c>
      <c r="B28" s="71" t="s">
        <v>163</v>
      </c>
      <c r="C28" s="70" t="s">
        <v>24</v>
      </c>
      <c r="D28" s="70" t="s">
        <v>45</v>
      </c>
      <c r="E28" s="70" t="s">
        <v>1</v>
      </c>
    </row>
    <row r="29" spans="1:5" ht="15" customHeight="1" x14ac:dyDescent="0.25">
      <c r="A29" s="65" t="s">
        <v>52</v>
      </c>
      <c r="B29" s="66">
        <v>183</v>
      </c>
      <c r="C29" s="67" t="s">
        <v>53</v>
      </c>
      <c r="D29" s="68" t="s">
        <v>38</v>
      </c>
      <c r="E29" s="102" t="s">
        <v>54</v>
      </c>
    </row>
    <row r="30" spans="1:5" ht="15" customHeight="1" x14ac:dyDescent="0.25">
      <c r="A30" s="46" t="s">
        <v>52</v>
      </c>
      <c r="B30" s="47">
        <v>169</v>
      </c>
      <c r="C30" s="48" t="s">
        <v>53</v>
      </c>
      <c r="D30" s="49" t="s">
        <v>39</v>
      </c>
      <c r="E30" s="103" t="s">
        <v>55</v>
      </c>
    </row>
    <row r="31" spans="1:5" ht="15" customHeight="1" x14ac:dyDescent="0.25">
      <c r="A31" s="46">
        <v>42578</v>
      </c>
      <c r="B31" s="47">
        <v>31</v>
      </c>
      <c r="C31" s="48" t="s">
        <v>56</v>
      </c>
      <c r="D31" s="49" t="s">
        <v>37</v>
      </c>
      <c r="E31" s="103" t="s">
        <v>46</v>
      </c>
    </row>
    <row r="32" spans="1:5" ht="15" customHeight="1" x14ac:dyDescent="0.25">
      <c r="A32" s="46">
        <v>42578</v>
      </c>
      <c r="B32" s="47">
        <v>75</v>
      </c>
      <c r="C32" s="48" t="s">
        <v>131</v>
      </c>
      <c r="D32" s="49" t="s">
        <v>37</v>
      </c>
      <c r="E32" s="103" t="s">
        <v>55</v>
      </c>
    </row>
    <row r="33" spans="1:5" ht="15" customHeight="1" x14ac:dyDescent="0.25">
      <c r="A33" s="46">
        <v>42579</v>
      </c>
      <c r="B33" s="47">
        <v>98.41</v>
      </c>
      <c r="C33" s="48" t="s">
        <v>57</v>
      </c>
      <c r="D33" s="49" t="s">
        <v>41</v>
      </c>
      <c r="E33" s="103" t="s">
        <v>55</v>
      </c>
    </row>
    <row r="34" spans="1:5" ht="15" customHeight="1" x14ac:dyDescent="0.25">
      <c r="A34" s="46">
        <v>42579</v>
      </c>
      <c r="B34" s="47">
        <v>31.2</v>
      </c>
      <c r="C34" s="48" t="s">
        <v>58</v>
      </c>
      <c r="D34" s="49" t="s">
        <v>37</v>
      </c>
      <c r="E34" s="103" t="s">
        <v>46</v>
      </c>
    </row>
    <row r="35" spans="1:5" ht="15" customHeight="1" x14ac:dyDescent="0.25">
      <c r="A35" s="46" t="s">
        <v>59</v>
      </c>
      <c r="B35" s="47">
        <v>153</v>
      </c>
      <c r="C35" s="50" t="s">
        <v>102</v>
      </c>
      <c r="D35" s="49" t="s">
        <v>38</v>
      </c>
      <c r="E35" s="103" t="s">
        <v>60</v>
      </c>
    </row>
    <row r="36" spans="1:5" ht="15" customHeight="1" x14ac:dyDescent="0.25">
      <c r="A36" s="46" t="s">
        <v>59</v>
      </c>
      <c r="B36" s="47">
        <v>151</v>
      </c>
      <c r="C36" s="50" t="s">
        <v>102</v>
      </c>
      <c r="D36" s="49" t="s">
        <v>39</v>
      </c>
      <c r="E36" s="103" t="s">
        <v>61</v>
      </c>
    </row>
    <row r="37" spans="1:5" ht="15" customHeight="1" x14ac:dyDescent="0.25">
      <c r="A37" s="46">
        <v>42584</v>
      </c>
      <c r="B37" s="47">
        <v>27.5</v>
      </c>
      <c r="C37" s="50" t="s">
        <v>56</v>
      </c>
      <c r="D37" s="49" t="s">
        <v>37</v>
      </c>
      <c r="E37" s="103" t="s">
        <v>46</v>
      </c>
    </row>
    <row r="38" spans="1:5" ht="15" customHeight="1" x14ac:dyDescent="0.25">
      <c r="A38" s="46">
        <v>42585</v>
      </c>
      <c r="B38" s="47">
        <v>11.5</v>
      </c>
      <c r="C38" s="50" t="s">
        <v>164</v>
      </c>
      <c r="D38" s="49" t="s">
        <v>37</v>
      </c>
      <c r="E38" s="103" t="s">
        <v>61</v>
      </c>
    </row>
    <row r="39" spans="1:5" ht="15" customHeight="1" x14ac:dyDescent="0.25">
      <c r="A39" s="46">
        <v>42585</v>
      </c>
      <c r="B39" s="47">
        <v>39.69</v>
      </c>
      <c r="C39" s="50" t="s">
        <v>62</v>
      </c>
      <c r="D39" s="49" t="s">
        <v>41</v>
      </c>
      <c r="E39" s="103" t="s">
        <v>55</v>
      </c>
    </row>
    <row r="40" spans="1:5" ht="15" customHeight="1" x14ac:dyDescent="0.25">
      <c r="A40" s="46">
        <v>42585</v>
      </c>
      <c r="B40" s="47">
        <v>28.01</v>
      </c>
      <c r="C40" s="50" t="s">
        <v>63</v>
      </c>
      <c r="D40" s="49" t="s">
        <v>41</v>
      </c>
      <c r="E40" s="103" t="s">
        <v>61</v>
      </c>
    </row>
    <row r="41" spans="1:5" ht="15" customHeight="1" x14ac:dyDescent="0.25">
      <c r="A41" s="46" t="s">
        <v>67</v>
      </c>
      <c r="B41" s="47">
        <v>240.1</v>
      </c>
      <c r="C41" s="48" t="s">
        <v>53</v>
      </c>
      <c r="D41" s="48" t="s">
        <v>38</v>
      </c>
      <c r="E41" s="100" t="s">
        <v>54</v>
      </c>
    </row>
    <row r="42" spans="1:5" ht="15" customHeight="1" x14ac:dyDescent="0.25">
      <c r="A42" s="46" t="s">
        <v>67</v>
      </c>
      <c r="B42" s="47">
        <v>169</v>
      </c>
      <c r="C42" s="48" t="s">
        <v>53</v>
      </c>
      <c r="D42" s="48" t="s">
        <v>39</v>
      </c>
      <c r="E42" s="100" t="s">
        <v>55</v>
      </c>
    </row>
    <row r="43" spans="1:5" ht="15" customHeight="1" x14ac:dyDescent="0.25">
      <c r="A43" s="46">
        <v>42605</v>
      </c>
      <c r="B43" s="47">
        <v>27</v>
      </c>
      <c r="C43" s="48" t="s">
        <v>56</v>
      </c>
      <c r="D43" s="49" t="s">
        <v>37</v>
      </c>
      <c r="E43" s="100" t="s">
        <v>46</v>
      </c>
    </row>
    <row r="44" spans="1:5" ht="15" customHeight="1" x14ac:dyDescent="0.25">
      <c r="A44" s="46">
        <v>42605</v>
      </c>
      <c r="B44" s="47">
        <v>16.8</v>
      </c>
      <c r="C44" s="48" t="s">
        <v>165</v>
      </c>
      <c r="D44" s="49" t="s">
        <v>37</v>
      </c>
      <c r="E44" s="100" t="s">
        <v>55</v>
      </c>
    </row>
    <row r="45" spans="1:5" ht="15" customHeight="1" x14ac:dyDescent="0.25">
      <c r="A45" s="46">
        <v>42605</v>
      </c>
      <c r="B45" s="47">
        <v>62.7</v>
      </c>
      <c r="C45" s="48" t="s">
        <v>131</v>
      </c>
      <c r="D45" s="49" t="s">
        <v>37</v>
      </c>
      <c r="E45" s="100" t="s">
        <v>55</v>
      </c>
    </row>
    <row r="46" spans="1:5" ht="15" customHeight="1" x14ac:dyDescent="0.25">
      <c r="A46" s="46">
        <v>42606</v>
      </c>
      <c r="B46" s="47">
        <v>35.299999999999997</v>
      </c>
      <c r="C46" s="60" t="s">
        <v>166</v>
      </c>
      <c r="D46" s="49" t="s">
        <v>37</v>
      </c>
      <c r="E46" s="104" t="s">
        <v>55</v>
      </c>
    </row>
    <row r="47" spans="1:5" ht="15" customHeight="1" x14ac:dyDescent="0.25">
      <c r="A47" s="61">
        <v>42628</v>
      </c>
      <c r="B47" s="62">
        <v>23.93</v>
      </c>
      <c r="C47" s="63" t="s">
        <v>68</v>
      </c>
      <c r="D47" s="49" t="s">
        <v>41</v>
      </c>
      <c r="E47" s="100" t="s">
        <v>46</v>
      </c>
    </row>
    <row r="48" spans="1:5" ht="15" customHeight="1" x14ac:dyDescent="0.25">
      <c r="A48" s="46" t="s">
        <v>69</v>
      </c>
      <c r="B48" s="47">
        <v>230.2</v>
      </c>
      <c r="C48" s="48" t="s">
        <v>176</v>
      </c>
      <c r="D48" s="48" t="s">
        <v>38</v>
      </c>
      <c r="E48" s="100" t="s">
        <v>54</v>
      </c>
    </row>
    <row r="49" spans="1:5" ht="15" customHeight="1" x14ac:dyDescent="0.25">
      <c r="A49" s="46" t="s">
        <v>69</v>
      </c>
      <c r="B49" s="47">
        <v>848</v>
      </c>
      <c r="C49" s="48" t="s">
        <v>176</v>
      </c>
      <c r="D49" s="48" t="s">
        <v>70</v>
      </c>
      <c r="E49" s="100" t="s">
        <v>55</v>
      </c>
    </row>
    <row r="50" spans="1:5" ht="15" customHeight="1" x14ac:dyDescent="0.25">
      <c r="A50" s="46">
        <v>42634</v>
      </c>
      <c r="B50" s="47">
        <v>27.6</v>
      </c>
      <c r="C50" s="48" t="s">
        <v>56</v>
      </c>
      <c r="D50" s="48" t="s">
        <v>37</v>
      </c>
      <c r="E50" s="100" t="s">
        <v>46</v>
      </c>
    </row>
    <row r="51" spans="1:5" ht="15" customHeight="1" x14ac:dyDescent="0.25">
      <c r="A51" s="46">
        <v>42634</v>
      </c>
      <c r="B51" s="47">
        <v>64.599999999999994</v>
      </c>
      <c r="C51" s="48" t="s">
        <v>131</v>
      </c>
      <c r="D51" s="48" t="s">
        <v>37</v>
      </c>
      <c r="E51" s="100" t="s">
        <v>55</v>
      </c>
    </row>
    <row r="52" spans="1:5" ht="15" customHeight="1" x14ac:dyDescent="0.25">
      <c r="A52" s="64">
        <v>42635</v>
      </c>
      <c r="B52" s="55">
        <v>5</v>
      </c>
      <c r="C52" s="53" t="s">
        <v>167</v>
      </c>
      <c r="D52" s="49" t="s">
        <v>41</v>
      </c>
      <c r="E52" s="100" t="s">
        <v>55</v>
      </c>
    </row>
    <row r="53" spans="1:5" ht="15" customHeight="1" x14ac:dyDescent="0.25">
      <c r="A53" s="64">
        <v>42635</v>
      </c>
      <c r="B53" s="55">
        <v>7.83</v>
      </c>
      <c r="C53" s="53" t="s">
        <v>71</v>
      </c>
      <c r="D53" s="49" t="s">
        <v>41</v>
      </c>
      <c r="E53" s="100" t="s">
        <v>55</v>
      </c>
    </row>
    <row r="54" spans="1:5" ht="15" customHeight="1" x14ac:dyDescent="0.25">
      <c r="A54" s="64">
        <v>42635</v>
      </c>
      <c r="B54" s="55">
        <v>8.16</v>
      </c>
      <c r="C54" s="53" t="s">
        <v>72</v>
      </c>
      <c r="D54" s="49" t="s">
        <v>41</v>
      </c>
      <c r="E54" s="100" t="s">
        <v>55</v>
      </c>
    </row>
    <row r="55" spans="1:5" ht="15" customHeight="1" x14ac:dyDescent="0.25">
      <c r="A55" s="64">
        <v>42636</v>
      </c>
      <c r="B55" s="55">
        <v>6.9</v>
      </c>
      <c r="C55" s="53" t="s">
        <v>168</v>
      </c>
      <c r="D55" s="49" t="s">
        <v>41</v>
      </c>
      <c r="E55" s="100" t="s">
        <v>55</v>
      </c>
    </row>
    <row r="56" spans="1:5" ht="15" customHeight="1" x14ac:dyDescent="0.25">
      <c r="A56" s="64">
        <v>42637</v>
      </c>
      <c r="B56" s="52">
        <v>6.22</v>
      </c>
      <c r="C56" s="53" t="s">
        <v>164</v>
      </c>
      <c r="D56" s="49" t="s">
        <v>41</v>
      </c>
      <c r="E56" s="100" t="s">
        <v>55</v>
      </c>
    </row>
    <row r="57" spans="1:5" ht="15" customHeight="1" x14ac:dyDescent="0.25">
      <c r="A57" s="64">
        <v>42637</v>
      </c>
      <c r="B57" s="56">
        <v>5</v>
      </c>
      <c r="C57" s="53" t="s">
        <v>169</v>
      </c>
      <c r="D57" s="49" t="s">
        <v>41</v>
      </c>
      <c r="E57" s="100" t="s">
        <v>55</v>
      </c>
    </row>
    <row r="58" spans="1:5" ht="15" customHeight="1" x14ac:dyDescent="0.25">
      <c r="A58" s="64">
        <v>42638</v>
      </c>
      <c r="B58" s="52">
        <v>5.34</v>
      </c>
      <c r="C58" s="53" t="s">
        <v>164</v>
      </c>
      <c r="D58" s="49" t="s">
        <v>41</v>
      </c>
      <c r="E58" s="100" t="s">
        <v>55</v>
      </c>
    </row>
    <row r="59" spans="1:5" ht="15" customHeight="1" x14ac:dyDescent="0.25">
      <c r="A59" s="64">
        <v>42638</v>
      </c>
      <c r="B59" s="52">
        <v>36.89</v>
      </c>
      <c r="C59" s="53" t="s">
        <v>63</v>
      </c>
      <c r="D59" s="49" t="s">
        <v>41</v>
      </c>
      <c r="E59" s="100" t="s">
        <v>55</v>
      </c>
    </row>
    <row r="60" spans="1:5" ht="15" customHeight="1" x14ac:dyDescent="0.25">
      <c r="A60" s="46">
        <v>42638</v>
      </c>
      <c r="B60" s="47">
        <v>30</v>
      </c>
      <c r="C60" s="48" t="s">
        <v>36</v>
      </c>
      <c r="D60" s="48" t="s">
        <v>37</v>
      </c>
      <c r="E60" s="100" t="s">
        <v>46</v>
      </c>
    </row>
    <row r="61" spans="1:5" ht="15" customHeight="1" x14ac:dyDescent="0.25">
      <c r="A61" s="46" t="s">
        <v>73</v>
      </c>
      <c r="B61" s="55">
        <v>279.10000000000002</v>
      </c>
      <c r="C61" s="48" t="s">
        <v>53</v>
      </c>
      <c r="D61" s="48" t="s">
        <v>38</v>
      </c>
      <c r="E61" s="100" t="s">
        <v>54</v>
      </c>
    </row>
    <row r="62" spans="1:5" ht="15" customHeight="1" x14ac:dyDescent="0.25">
      <c r="A62" s="46" t="s">
        <v>73</v>
      </c>
      <c r="B62" s="47">
        <v>194</v>
      </c>
      <c r="C62" s="48" t="s">
        <v>53</v>
      </c>
      <c r="D62" s="49" t="s">
        <v>74</v>
      </c>
      <c r="E62" s="103" t="s">
        <v>55</v>
      </c>
    </row>
    <row r="63" spans="1:5" ht="15" customHeight="1" x14ac:dyDescent="0.25">
      <c r="A63" s="46">
        <v>42642</v>
      </c>
      <c r="B63" s="47">
        <v>28.8</v>
      </c>
      <c r="C63" s="48" t="s">
        <v>56</v>
      </c>
      <c r="D63" s="49" t="s">
        <v>37</v>
      </c>
      <c r="E63" s="103" t="s">
        <v>46</v>
      </c>
    </row>
    <row r="64" spans="1:5" ht="15" customHeight="1" x14ac:dyDescent="0.25">
      <c r="A64" s="46">
        <v>42642</v>
      </c>
      <c r="B64" s="47">
        <v>88.3</v>
      </c>
      <c r="C64" s="48" t="s">
        <v>75</v>
      </c>
      <c r="D64" s="49" t="s">
        <v>37</v>
      </c>
      <c r="E64" s="103" t="s">
        <v>55</v>
      </c>
    </row>
    <row r="65" spans="1:5" ht="15" customHeight="1" x14ac:dyDescent="0.25">
      <c r="A65" s="46">
        <v>42643</v>
      </c>
      <c r="B65" s="47">
        <v>33</v>
      </c>
      <c r="C65" s="48" t="s">
        <v>76</v>
      </c>
      <c r="D65" s="49" t="s">
        <v>37</v>
      </c>
      <c r="E65" s="103" t="s">
        <v>55</v>
      </c>
    </row>
    <row r="66" spans="1:5" ht="15" customHeight="1" x14ac:dyDescent="0.25">
      <c r="A66" s="46">
        <v>42633</v>
      </c>
      <c r="B66" s="47">
        <v>37.79</v>
      </c>
      <c r="C66" s="48" t="s">
        <v>77</v>
      </c>
      <c r="D66" s="49" t="s">
        <v>37</v>
      </c>
      <c r="E66" s="103" t="s">
        <v>55</v>
      </c>
    </row>
    <row r="67" spans="1:5" ht="15" customHeight="1" x14ac:dyDescent="0.25">
      <c r="A67" s="64">
        <v>42643</v>
      </c>
      <c r="B67" s="52">
        <v>10.31</v>
      </c>
      <c r="C67" s="53" t="s">
        <v>167</v>
      </c>
      <c r="D67" s="49" t="s">
        <v>41</v>
      </c>
      <c r="E67" s="103" t="s">
        <v>55</v>
      </c>
    </row>
    <row r="68" spans="1:5" ht="15" customHeight="1" x14ac:dyDescent="0.25">
      <c r="A68" s="64">
        <v>42643</v>
      </c>
      <c r="B68" s="55">
        <v>5</v>
      </c>
      <c r="C68" s="53" t="s">
        <v>71</v>
      </c>
      <c r="D68" s="49" t="s">
        <v>41</v>
      </c>
      <c r="E68" s="103" t="s">
        <v>55</v>
      </c>
    </row>
    <row r="69" spans="1:5" ht="15" customHeight="1" x14ac:dyDescent="0.25">
      <c r="A69" s="46">
        <v>42649</v>
      </c>
      <c r="B69" s="47">
        <v>22.4</v>
      </c>
      <c r="C69" s="48" t="s">
        <v>31</v>
      </c>
      <c r="D69" s="49" t="s">
        <v>37</v>
      </c>
      <c r="E69" s="103" t="s">
        <v>46</v>
      </c>
    </row>
    <row r="70" spans="1:5" ht="15" customHeight="1" x14ac:dyDescent="0.25">
      <c r="A70" s="46" t="s">
        <v>79</v>
      </c>
      <c r="B70" s="47">
        <v>641</v>
      </c>
      <c r="C70" s="48" t="s">
        <v>53</v>
      </c>
      <c r="D70" s="49" t="s">
        <v>38</v>
      </c>
      <c r="E70" s="103" t="s">
        <v>54</v>
      </c>
    </row>
    <row r="71" spans="1:5" ht="15" customHeight="1" x14ac:dyDescent="0.25">
      <c r="A71" s="46" t="s">
        <v>79</v>
      </c>
      <c r="B71" s="47">
        <v>234</v>
      </c>
      <c r="C71" s="48" t="s">
        <v>53</v>
      </c>
      <c r="D71" s="49" t="s">
        <v>74</v>
      </c>
      <c r="E71" s="103" t="s">
        <v>55</v>
      </c>
    </row>
    <row r="72" spans="1:5" ht="15" customHeight="1" x14ac:dyDescent="0.25">
      <c r="A72" s="46">
        <v>42649</v>
      </c>
      <c r="B72" s="47">
        <v>70</v>
      </c>
      <c r="C72" s="48" t="s">
        <v>75</v>
      </c>
      <c r="D72" s="49" t="s">
        <v>37</v>
      </c>
      <c r="E72" s="103" t="s">
        <v>55</v>
      </c>
    </row>
    <row r="73" spans="1:5" ht="15" customHeight="1" x14ac:dyDescent="0.25">
      <c r="A73" s="46">
        <v>42650</v>
      </c>
      <c r="B73" s="47">
        <v>15.41</v>
      </c>
      <c r="C73" s="53" t="s">
        <v>170</v>
      </c>
      <c r="D73" s="49" t="s">
        <v>41</v>
      </c>
      <c r="E73" s="103" t="s">
        <v>55</v>
      </c>
    </row>
    <row r="74" spans="1:5" ht="15" customHeight="1" x14ac:dyDescent="0.25">
      <c r="A74" s="46">
        <v>42650</v>
      </c>
      <c r="B74" s="47">
        <v>22.3</v>
      </c>
      <c r="C74" s="48" t="s">
        <v>36</v>
      </c>
      <c r="D74" s="49" t="s">
        <v>37</v>
      </c>
      <c r="E74" s="103" t="s">
        <v>46</v>
      </c>
    </row>
    <row r="75" spans="1:5" ht="15" customHeight="1" x14ac:dyDescent="0.25">
      <c r="A75" s="46">
        <v>42655</v>
      </c>
      <c r="B75" s="47">
        <v>30.2</v>
      </c>
      <c r="C75" s="48" t="s">
        <v>56</v>
      </c>
      <c r="D75" s="49" t="s">
        <v>37</v>
      </c>
      <c r="E75" s="103" t="s">
        <v>46</v>
      </c>
    </row>
    <row r="76" spans="1:5" ht="15" customHeight="1" x14ac:dyDescent="0.25">
      <c r="A76" s="46" t="s">
        <v>80</v>
      </c>
      <c r="B76" s="47">
        <v>212</v>
      </c>
      <c r="C76" s="48" t="s">
        <v>53</v>
      </c>
      <c r="D76" s="49" t="s">
        <v>38</v>
      </c>
      <c r="E76" s="103" t="s">
        <v>54</v>
      </c>
    </row>
    <row r="77" spans="1:5" ht="15" customHeight="1" x14ac:dyDescent="0.25">
      <c r="A77" s="46" t="s">
        <v>80</v>
      </c>
      <c r="B77" s="47">
        <v>194</v>
      </c>
      <c r="C77" s="48" t="s">
        <v>53</v>
      </c>
      <c r="D77" s="49" t="s">
        <v>39</v>
      </c>
      <c r="E77" s="103" t="s">
        <v>55</v>
      </c>
    </row>
    <row r="78" spans="1:5" ht="15" customHeight="1" x14ac:dyDescent="0.25">
      <c r="A78" s="46">
        <v>42655</v>
      </c>
      <c r="B78" s="47">
        <v>67.8</v>
      </c>
      <c r="C78" s="48" t="s">
        <v>75</v>
      </c>
      <c r="D78" s="49" t="s">
        <v>37</v>
      </c>
      <c r="E78" s="103" t="s">
        <v>55</v>
      </c>
    </row>
    <row r="79" spans="1:5" ht="15" customHeight="1" x14ac:dyDescent="0.25">
      <c r="A79" s="64">
        <v>42655</v>
      </c>
      <c r="B79" s="52">
        <v>7.04</v>
      </c>
      <c r="C79" s="53" t="s">
        <v>171</v>
      </c>
      <c r="D79" s="49" t="s">
        <v>41</v>
      </c>
      <c r="E79" s="103" t="s">
        <v>55</v>
      </c>
    </row>
    <row r="80" spans="1:5" ht="15" customHeight="1" x14ac:dyDescent="0.25">
      <c r="A80" s="64">
        <v>42655</v>
      </c>
      <c r="B80" s="52">
        <v>7.89</v>
      </c>
      <c r="C80" s="53" t="s">
        <v>172</v>
      </c>
      <c r="D80" s="49" t="s">
        <v>41</v>
      </c>
      <c r="E80" s="103" t="s">
        <v>55</v>
      </c>
    </row>
    <row r="81" spans="1:5" ht="15" customHeight="1" x14ac:dyDescent="0.25">
      <c r="A81" s="64">
        <v>42656</v>
      </c>
      <c r="B81" s="55">
        <v>40.200000000000003</v>
      </c>
      <c r="C81" s="53" t="s">
        <v>166</v>
      </c>
      <c r="D81" s="49" t="s">
        <v>41</v>
      </c>
      <c r="E81" s="103" t="s">
        <v>55</v>
      </c>
    </row>
    <row r="82" spans="1:5" ht="15" customHeight="1" x14ac:dyDescent="0.25">
      <c r="A82" s="46">
        <v>42656</v>
      </c>
      <c r="B82" s="47">
        <v>30.2</v>
      </c>
      <c r="C82" s="48" t="s">
        <v>58</v>
      </c>
      <c r="D82" s="49" t="s">
        <v>37</v>
      </c>
      <c r="E82" s="103" t="s">
        <v>46</v>
      </c>
    </row>
    <row r="83" spans="1:5" ht="15" customHeight="1" x14ac:dyDescent="0.25">
      <c r="A83" s="64">
        <v>42658</v>
      </c>
      <c r="B83" s="47">
        <v>19.399999999999999</v>
      </c>
      <c r="C83" s="48" t="s">
        <v>31</v>
      </c>
      <c r="D83" s="48" t="s">
        <v>37</v>
      </c>
      <c r="E83" s="100" t="s">
        <v>46</v>
      </c>
    </row>
    <row r="84" spans="1:5" ht="15" customHeight="1" x14ac:dyDescent="0.25">
      <c r="A84" s="64" t="s">
        <v>81</v>
      </c>
      <c r="B84" s="47">
        <v>145</v>
      </c>
      <c r="C84" s="48" t="s">
        <v>175</v>
      </c>
      <c r="D84" s="48" t="s">
        <v>38</v>
      </c>
      <c r="E84" s="100" t="s">
        <v>82</v>
      </c>
    </row>
    <row r="85" spans="1:5" ht="15" customHeight="1" x14ac:dyDescent="0.25">
      <c r="A85" s="64" t="s">
        <v>81</v>
      </c>
      <c r="B85" s="47">
        <v>169</v>
      </c>
      <c r="C85" s="48" t="s">
        <v>175</v>
      </c>
      <c r="D85" s="48" t="s">
        <v>39</v>
      </c>
      <c r="E85" s="100" t="s">
        <v>83</v>
      </c>
    </row>
    <row r="86" spans="1:5" ht="15" customHeight="1" x14ac:dyDescent="0.25">
      <c r="A86" s="51">
        <v>42659</v>
      </c>
      <c r="B86" s="47">
        <v>24.3</v>
      </c>
      <c r="C86" s="48" t="s">
        <v>36</v>
      </c>
      <c r="D86" s="48" t="s">
        <v>37</v>
      </c>
      <c r="E86" s="103" t="s">
        <v>46</v>
      </c>
    </row>
    <row r="87" spans="1:5" ht="15" customHeight="1" x14ac:dyDescent="0.25">
      <c r="A87" s="64">
        <v>42670</v>
      </c>
      <c r="B87" s="52">
        <v>10.97</v>
      </c>
      <c r="C87" s="53" t="s">
        <v>31</v>
      </c>
      <c r="D87" s="49" t="s">
        <v>41</v>
      </c>
      <c r="E87" s="103" t="s">
        <v>55</v>
      </c>
    </row>
    <row r="88" spans="1:5" ht="15" customHeight="1" x14ac:dyDescent="0.25">
      <c r="A88" s="64" t="s">
        <v>85</v>
      </c>
      <c r="B88" s="47">
        <v>368.1</v>
      </c>
      <c r="C88" s="48" t="s">
        <v>53</v>
      </c>
      <c r="D88" s="49" t="s">
        <v>38</v>
      </c>
      <c r="E88" s="103" t="s">
        <v>54</v>
      </c>
    </row>
    <row r="89" spans="1:5" ht="15" customHeight="1" x14ac:dyDescent="0.25">
      <c r="A89" s="64" t="s">
        <v>85</v>
      </c>
      <c r="B89" s="47">
        <v>422</v>
      </c>
      <c r="C89" s="48" t="s">
        <v>53</v>
      </c>
      <c r="D89" s="49" t="s">
        <v>70</v>
      </c>
      <c r="E89" s="103" t="s">
        <v>55</v>
      </c>
    </row>
    <row r="90" spans="1:5" ht="15" customHeight="1" x14ac:dyDescent="0.25">
      <c r="A90" s="64">
        <v>42670</v>
      </c>
      <c r="B90" s="47">
        <v>89</v>
      </c>
      <c r="C90" s="48" t="s">
        <v>75</v>
      </c>
      <c r="D90" s="49" t="s">
        <v>37</v>
      </c>
      <c r="E90" s="103" t="s">
        <v>55</v>
      </c>
    </row>
    <row r="91" spans="1:5" ht="15" customHeight="1" x14ac:dyDescent="0.25">
      <c r="A91" s="64">
        <v>42670</v>
      </c>
      <c r="B91" s="47">
        <v>15.5</v>
      </c>
      <c r="C91" s="53" t="s">
        <v>164</v>
      </c>
      <c r="D91" s="53" t="s">
        <v>37</v>
      </c>
      <c r="E91" s="99" t="s">
        <v>55</v>
      </c>
    </row>
    <row r="92" spans="1:5" ht="15" customHeight="1" x14ac:dyDescent="0.25">
      <c r="A92" s="64">
        <v>42670</v>
      </c>
      <c r="B92" s="62">
        <v>9.57</v>
      </c>
      <c r="C92" s="53" t="s">
        <v>173</v>
      </c>
      <c r="D92" s="49" t="s">
        <v>41</v>
      </c>
      <c r="E92" s="99" t="s">
        <v>55</v>
      </c>
    </row>
    <row r="93" spans="1:5" ht="15" customHeight="1" x14ac:dyDescent="0.25">
      <c r="A93" s="64">
        <v>42671</v>
      </c>
      <c r="B93" s="62">
        <v>5.23</v>
      </c>
      <c r="C93" s="53" t="s">
        <v>174</v>
      </c>
      <c r="D93" s="49" t="s">
        <v>41</v>
      </c>
      <c r="E93" s="99" t="s">
        <v>55</v>
      </c>
    </row>
    <row r="94" spans="1:5" ht="15" customHeight="1" x14ac:dyDescent="0.25">
      <c r="A94" s="64">
        <v>42672</v>
      </c>
      <c r="B94" s="62">
        <v>5.98</v>
      </c>
      <c r="C94" s="53" t="s">
        <v>162</v>
      </c>
      <c r="D94" s="49" t="s">
        <v>41</v>
      </c>
      <c r="E94" s="99" t="s">
        <v>55</v>
      </c>
    </row>
    <row r="95" spans="1:5" ht="15" customHeight="1" x14ac:dyDescent="0.25">
      <c r="A95" s="64">
        <v>42672</v>
      </c>
      <c r="B95" s="62">
        <v>40.81</v>
      </c>
      <c r="C95" s="53" t="s">
        <v>86</v>
      </c>
      <c r="D95" s="49" t="s">
        <v>41</v>
      </c>
      <c r="E95" s="99" t="s">
        <v>55</v>
      </c>
    </row>
    <row r="96" spans="1:5" ht="15" customHeight="1" x14ac:dyDescent="0.25">
      <c r="A96" s="46">
        <v>42672</v>
      </c>
      <c r="B96" s="47">
        <v>23.3</v>
      </c>
      <c r="C96" s="48" t="s">
        <v>36</v>
      </c>
      <c r="D96" s="49" t="s">
        <v>37</v>
      </c>
      <c r="E96" s="103" t="s">
        <v>46</v>
      </c>
    </row>
    <row r="97" spans="1:5" ht="15" customHeight="1" x14ac:dyDescent="0.25">
      <c r="A97" s="46">
        <v>42675</v>
      </c>
      <c r="B97" s="47">
        <v>21.2</v>
      </c>
      <c r="C97" s="48" t="s">
        <v>31</v>
      </c>
      <c r="D97" s="49" t="s">
        <v>37</v>
      </c>
      <c r="E97" s="103" t="s">
        <v>46</v>
      </c>
    </row>
    <row r="98" spans="1:5" ht="15" customHeight="1" x14ac:dyDescent="0.25">
      <c r="A98" s="46">
        <v>42675</v>
      </c>
      <c r="B98" s="47">
        <v>201.1</v>
      </c>
      <c r="C98" s="48" t="s">
        <v>87</v>
      </c>
      <c r="D98" s="49" t="s">
        <v>38</v>
      </c>
      <c r="E98" s="103" t="s">
        <v>54</v>
      </c>
    </row>
    <row r="99" spans="1:5" ht="15" customHeight="1" x14ac:dyDescent="0.25">
      <c r="A99" s="46">
        <v>42675</v>
      </c>
      <c r="B99" s="47">
        <v>80</v>
      </c>
      <c r="C99" s="48" t="s">
        <v>75</v>
      </c>
      <c r="D99" s="49" t="s">
        <v>37</v>
      </c>
      <c r="E99" s="103" t="s">
        <v>55</v>
      </c>
    </row>
    <row r="100" spans="1:5" ht="15" customHeight="1" x14ac:dyDescent="0.25">
      <c r="A100" s="46">
        <v>42675</v>
      </c>
      <c r="B100" s="47">
        <v>41.92</v>
      </c>
      <c r="C100" s="48" t="s">
        <v>86</v>
      </c>
      <c r="D100" s="49" t="s">
        <v>41</v>
      </c>
      <c r="E100" s="103" t="s">
        <v>55</v>
      </c>
    </row>
    <row r="101" spans="1:5" ht="15" customHeight="1" x14ac:dyDescent="0.25">
      <c r="A101" s="46">
        <v>42675</v>
      </c>
      <c r="B101" s="47">
        <v>25.4</v>
      </c>
      <c r="C101" s="48" t="s">
        <v>36</v>
      </c>
      <c r="D101" s="49" t="s">
        <v>37</v>
      </c>
      <c r="E101" s="103" t="s">
        <v>46</v>
      </c>
    </row>
    <row r="102" spans="1:5" ht="15" customHeight="1" x14ac:dyDescent="0.25">
      <c r="A102" s="46" t="s">
        <v>88</v>
      </c>
      <c r="B102" s="47">
        <v>338.2</v>
      </c>
      <c r="C102" s="48" t="s">
        <v>89</v>
      </c>
      <c r="D102" s="49" t="s">
        <v>38</v>
      </c>
      <c r="E102" s="103" t="s">
        <v>54</v>
      </c>
    </row>
    <row r="103" spans="1:5" ht="15" customHeight="1" x14ac:dyDescent="0.25">
      <c r="A103" s="46" t="s">
        <v>88</v>
      </c>
      <c r="B103" s="47">
        <v>478</v>
      </c>
      <c r="C103" s="48" t="s">
        <v>89</v>
      </c>
      <c r="D103" s="49" t="s">
        <v>39</v>
      </c>
      <c r="E103" s="103" t="s">
        <v>55</v>
      </c>
    </row>
    <row r="104" spans="1:5" ht="15" customHeight="1" x14ac:dyDescent="0.25">
      <c r="A104" s="64">
        <v>42690</v>
      </c>
      <c r="B104" s="52">
        <v>8.49</v>
      </c>
      <c r="C104" s="53" t="s">
        <v>169</v>
      </c>
      <c r="D104" s="49" t="s">
        <v>41</v>
      </c>
      <c r="E104" s="100" t="s">
        <v>90</v>
      </c>
    </row>
    <row r="105" spans="1:5" ht="15" customHeight="1" x14ac:dyDescent="0.25">
      <c r="A105" s="64">
        <v>42691</v>
      </c>
      <c r="B105" s="55">
        <v>9.5</v>
      </c>
      <c r="C105" s="53" t="s">
        <v>167</v>
      </c>
      <c r="D105" s="49" t="s">
        <v>41</v>
      </c>
      <c r="E105" s="100" t="s">
        <v>90</v>
      </c>
    </row>
    <row r="106" spans="1:5" ht="15" customHeight="1" x14ac:dyDescent="0.25">
      <c r="A106" s="64">
        <v>42691</v>
      </c>
      <c r="B106" s="55">
        <v>5.5</v>
      </c>
      <c r="C106" s="53" t="s">
        <v>173</v>
      </c>
      <c r="D106" s="49" t="s">
        <v>41</v>
      </c>
      <c r="E106" s="100" t="s">
        <v>90</v>
      </c>
    </row>
    <row r="107" spans="1:5" ht="15" customHeight="1" x14ac:dyDescent="0.25">
      <c r="A107" s="64">
        <v>42691</v>
      </c>
      <c r="B107" s="52">
        <v>5.23</v>
      </c>
      <c r="C107" s="53" t="s">
        <v>169</v>
      </c>
      <c r="D107" s="49" t="s">
        <v>41</v>
      </c>
      <c r="E107" s="100" t="s">
        <v>90</v>
      </c>
    </row>
    <row r="108" spans="1:5" ht="15" customHeight="1" x14ac:dyDescent="0.25">
      <c r="A108" s="46">
        <v>42699</v>
      </c>
      <c r="B108" s="47">
        <v>27.8</v>
      </c>
      <c r="C108" s="48" t="s">
        <v>31</v>
      </c>
      <c r="D108" s="49" t="s">
        <v>37</v>
      </c>
      <c r="E108" s="103" t="s">
        <v>46</v>
      </c>
    </row>
    <row r="109" spans="1:5" ht="15" customHeight="1" x14ac:dyDescent="0.25">
      <c r="A109" s="46">
        <v>42699</v>
      </c>
      <c r="B109" s="47">
        <v>270</v>
      </c>
      <c r="C109" s="48" t="s">
        <v>92</v>
      </c>
      <c r="D109" s="49" t="s">
        <v>38</v>
      </c>
      <c r="E109" s="103" t="s">
        <v>54</v>
      </c>
    </row>
    <row r="110" spans="1:5" ht="15" customHeight="1" x14ac:dyDescent="0.25">
      <c r="A110" s="46">
        <v>42699</v>
      </c>
      <c r="B110" s="47">
        <v>74.8</v>
      </c>
      <c r="C110" s="48" t="s">
        <v>86</v>
      </c>
      <c r="D110" s="49" t="s">
        <v>37</v>
      </c>
      <c r="E110" s="103" t="s">
        <v>55</v>
      </c>
    </row>
    <row r="111" spans="1:5" ht="15" customHeight="1" x14ac:dyDescent="0.25">
      <c r="A111" s="46">
        <v>42699</v>
      </c>
      <c r="B111" s="47">
        <v>71.900000000000006</v>
      </c>
      <c r="C111" s="48" t="s">
        <v>93</v>
      </c>
      <c r="D111" s="49" t="s">
        <v>37</v>
      </c>
      <c r="E111" s="103" t="s">
        <v>90</v>
      </c>
    </row>
    <row r="112" spans="1:5" ht="15" customHeight="1" x14ac:dyDescent="0.25">
      <c r="A112" s="46">
        <v>42699</v>
      </c>
      <c r="B112" s="47">
        <v>47.3</v>
      </c>
      <c r="C112" s="48" t="s">
        <v>58</v>
      </c>
      <c r="D112" s="49" t="s">
        <v>37</v>
      </c>
      <c r="E112" s="99" t="s">
        <v>46</v>
      </c>
    </row>
    <row r="113" spans="1:5" ht="15" customHeight="1" x14ac:dyDescent="0.25">
      <c r="A113" s="46">
        <v>42703</v>
      </c>
      <c r="B113" s="47">
        <v>27.6</v>
      </c>
      <c r="C113" s="48" t="s">
        <v>31</v>
      </c>
      <c r="D113" s="49" t="s">
        <v>37</v>
      </c>
      <c r="E113" s="103" t="s">
        <v>46</v>
      </c>
    </row>
    <row r="114" spans="1:5" ht="15" customHeight="1" x14ac:dyDescent="0.25">
      <c r="A114" s="46" t="s">
        <v>94</v>
      </c>
      <c r="B114" s="47">
        <v>95</v>
      </c>
      <c r="C114" s="48" t="s">
        <v>95</v>
      </c>
      <c r="D114" s="49" t="s">
        <v>38</v>
      </c>
      <c r="E114" s="103" t="s">
        <v>54</v>
      </c>
    </row>
    <row r="115" spans="1:5" ht="15" customHeight="1" x14ac:dyDescent="0.25">
      <c r="A115" s="46" t="s">
        <v>94</v>
      </c>
      <c r="B115" s="47">
        <v>245</v>
      </c>
      <c r="C115" s="48" t="s">
        <v>95</v>
      </c>
      <c r="D115" s="49" t="s">
        <v>39</v>
      </c>
      <c r="E115" s="103" t="s">
        <v>55</v>
      </c>
    </row>
    <row r="116" spans="1:5" ht="15" customHeight="1" x14ac:dyDescent="0.25">
      <c r="A116" s="46">
        <v>42703</v>
      </c>
      <c r="B116" s="47">
        <v>78</v>
      </c>
      <c r="C116" s="48" t="s">
        <v>131</v>
      </c>
      <c r="D116" s="49" t="s">
        <v>37</v>
      </c>
      <c r="E116" s="103" t="s">
        <v>90</v>
      </c>
    </row>
    <row r="117" spans="1:5" ht="15" customHeight="1" x14ac:dyDescent="0.25">
      <c r="A117" s="64">
        <v>42703</v>
      </c>
      <c r="B117" s="52">
        <v>16.190000000000001</v>
      </c>
      <c r="C117" s="53" t="s">
        <v>164</v>
      </c>
      <c r="D117" s="49" t="s">
        <v>41</v>
      </c>
      <c r="E117" s="103" t="s">
        <v>55</v>
      </c>
    </row>
    <row r="118" spans="1:5" ht="15" customHeight="1" x14ac:dyDescent="0.25">
      <c r="A118" s="64">
        <v>42703</v>
      </c>
      <c r="B118" s="52">
        <v>14.82</v>
      </c>
      <c r="C118" s="53" t="s">
        <v>169</v>
      </c>
      <c r="D118" s="49" t="s">
        <v>41</v>
      </c>
      <c r="E118" s="103" t="s">
        <v>55</v>
      </c>
    </row>
    <row r="119" spans="1:5" ht="15" customHeight="1" x14ac:dyDescent="0.25">
      <c r="A119" s="46">
        <v>42704</v>
      </c>
      <c r="B119" s="47">
        <v>33.4</v>
      </c>
      <c r="C119" s="48" t="s">
        <v>36</v>
      </c>
      <c r="D119" s="49" t="s">
        <v>37</v>
      </c>
      <c r="E119" s="103" t="s">
        <v>46</v>
      </c>
    </row>
    <row r="120" spans="1:5" ht="15" customHeight="1" x14ac:dyDescent="0.25">
      <c r="A120" s="46">
        <v>42709</v>
      </c>
      <c r="B120" s="47">
        <v>30.2</v>
      </c>
      <c r="C120" s="48" t="s">
        <v>97</v>
      </c>
      <c r="D120" s="49" t="s">
        <v>37</v>
      </c>
      <c r="E120" s="103" t="s">
        <v>46</v>
      </c>
    </row>
    <row r="121" spans="1:5" ht="15" customHeight="1" x14ac:dyDescent="0.25">
      <c r="A121" s="46" t="s">
        <v>98</v>
      </c>
      <c r="B121" s="47">
        <v>211.8</v>
      </c>
      <c r="C121" s="48" t="s">
        <v>102</v>
      </c>
      <c r="D121" s="49" t="s">
        <v>38</v>
      </c>
      <c r="E121" s="103" t="s">
        <v>54</v>
      </c>
    </row>
    <row r="122" spans="1:5" ht="15" customHeight="1" x14ac:dyDescent="0.25">
      <c r="A122" s="46" t="s">
        <v>98</v>
      </c>
      <c r="B122" s="47">
        <v>472</v>
      </c>
      <c r="C122" s="48" t="s">
        <v>102</v>
      </c>
      <c r="D122" s="49" t="s">
        <v>70</v>
      </c>
      <c r="E122" s="103" t="s">
        <v>90</v>
      </c>
    </row>
    <row r="123" spans="1:5" ht="15" customHeight="1" x14ac:dyDescent="0.25">
      <c r="A123" s="46">
        <v>42709</v>
      </c>
      <c r="B123" s="47">
        <v>88.6</v>
      </c>
      <c r="C123" s="48" t="s">
        <v>131</v>
      </c>
      <c r="D123" s="49" t="s">
        <v>37</v>
      </c>
      <c r="E123" s="103" t="s">
        <v>90</v>
      </c>
    </row>
    <row r="124" spans="1:5" ht="15" customHeight="1" x14ac:dyDescent="0.25">
      <c r="A124" s="46">
        <v>42711</v>
      </c>
      <c r="B124" s="47">
        <v>31.9</v>
      </c>
      <c r="C124" s="48" t="s">
        <v>36</v>
      </c>
      <c r="D124" s="49" t="s">
        <v>37</v>
      </c>
      <c r="E124" s="103" t="s">
        <v>46</v>
      </c>
    </row>
    <row r="125" spans="1:5" ht="15" customHeight="1" x14ac:dyDescent="0.25">
      <c r="A125" s="46" t="s">
        <v>101</v>
      </c>
      <c r="B125" s="47">
        <v>290</v>
      </c>
      <c r="C125" s="48" t="s">
        <v>102</v>
      </c>
      <c r="D125" s="49" t="s">
        <v>38</v>
      </c>
      <c r="E125" s="103" t="s">
        <v>54</v>
      </c>
    </row>
    <row r="126" spans="1:5" ht="15" customHeight="1" x14ac:dyDescent="0.25">
      <c r="A126" s="46" t="s">
        <v>101</v>
      </c>
      <c r="B126" s="47">
        <v>238</v>
      </c>
      <c r="C126" s="48" t="s">
        <v>102</v>
      </c>
      <c r="D126" s="49" t="s">
        <v>39</v>
      </c>
      <c r="E126" s="103" t="s">
        <v>90</v>
      </c>
    </row>
    <row r="127" spans="1:5" ht="15" customHeight="1" x14ac:dyDescent="0.25">
      <c r="A127" s="61">
        <v>42762</v>
      </c>
      <c r="B127" s="56">
        <v>46.1</v>
      </c>
      <c r="C127" s="53" t="s">
        <v>86</v>
      </c>
      <c r="D127" s="49" t="s">
        <v>41</v>
      </c>
      <c r="E127" s="103" t="s">
        <v>46</v>
      </c>
    </row>
    <row r="128" spans="1:5" ht="15" customHeight="1" x14ac:dyDescent="0.25">
      <c r="A128" s="54">
        <v>42762</v>
      </c>
      <c r="B128" s="56">
        <v>34.299999999999997</v>
      </c>
      <c r="C128" s="53" t="s">
        <v>58</v>
      </c>
      <c r="D128" s="49" t="s">
        <v>37</v>
      </c>
      <c r="E128" s="103" t="s">
        <v>46</v>
      </c>
    </row>
    <row r="129" spans="1:5" ht="15" customHeight="1" x14ac:dyDescent="0.25">
      <c r="A129" s="61" t="s">
        <v>103</v>
      </c>
      <c r="B129" s="56">
        <v>355</v>
      </c>
      <c r="C129" s="53" t="s">
        <v>177</v>
      </c>
      <c r="D129" s="49" t="s">
        <v>38</v>
      </c>
      <c r="E129" s="103" t="s">
        <v>104</v>
      </c>
    </row>
    <row r="130" spans="1:5" ht="15" customHeight="1" x14ac:dyDescent="0.25">
      <c r="A130" s="61" t="s">
        <v>103</v>
      </c>
      <c r="B130" s="56">
        <v>105.09</v>
      </c>
      <c r="C130" s="53" t="s">
        <v>177</v>
      </c>
      <c r="D130" s="49" t="s">
        <v>105</v>
      </c>
      <c r="E130" s="103" t="s">
        <v>106</v>
      </c>
    </row>
    <row r="131" spans="1:5" ht="15" customHeight="1" x14ac:dyDescent="0.25">
      <c r="A131" s="61">
        <v>42792</v>
      </c>
      <c r="B131" s="56">
        <v>31.6</v>
      </c>
      <c r="C131" s="53" t="s">
        <v>31</v>
      </c>
      <c r="D131" s="49" t="s">
        <v>37</v>
      </c>
      <c r="E131" s="103" t="s">
        <v>46</v>
      </c>
    </row>
    <row r="132" spans="1:5" ht="15" customHeight="1" x14ac:dyDescent="0.25">
      <c r="A132" s="54">
        <v>42793</v>
      </c>
      <c r="B132" s="56">
        <v>31.7</v>
      </c>
      <c r="C132" s="53" t="s">
        <v>58</v>
      </c>
      <c r="D132" s="49" t="s">
        <v>37</v>
      </c>
      <c r="E132" s="103" t="s">
        <v>46</v>
      </c>
    </row>
    <row r="133" spans="1:5" ht="15" customHeight="1" x14ac:dyDescent="0.25">
      <c r="A133" s="61">
        <v>42796</v>
      </c>
      <c r="B133" s="56">
        <v>32.200000000000003</v>
      </c>
      <c r="C133" s="53" t="s">
        <v>56</v>
      </c>
      <c r="D133" s="49" t="s">
        <v>37</v>
      </c>
      <c r="E133" s="103" t="s">
        <v>46</v>
      </c>
    </row>
    <row r="134" spans="1:5" ht="15" customHeight="1" x14ac:dyDescent="0.25">
      <c r="A134" s="61" t="s">
        <v>107</v>
      </c>
      <c r="B134" s="56">
        <v>375.1</v>
      </c>
      <c r="C134" s="53" t="s">
        <v>102</v>
      </c>
      <c r="D134" s="49" t="s">
        <v>38</v>
      </c>
      <c r="E134" s="103" t="s">
        <v>54</v>
      </c>
    </row>
    <row r="135" spans="1:5" ht="15" customHeight="1" x14ac:dyDescent="0.25">
      <c r="A135" s="61" t="s">
        <v>107</v>
      </c>
      <c r="B135" s="56">
        <v>274</v>
      </c>
      <c r="C135" s="53" t="s">
        <v>102</v>
      </c>
      <c r="D135" s="49" t="s">
        <v>39</v>
      </c>
      <c r="E135" s="103" t="s">
        <v>90</v>
      </c>
    </row>
    <row r="136" spans="1:5" ht="15" customHeight="1" x14ac:dyDescent="0.25">
      <c r="A136" s="61">
        <v>42796</v>
      </c>
      <c r="B136" s="56">
        <v>71.900000000000006</v>
      </c>
      <c r="C136" s="53" t="s">
        <v>131</v>
      </c>
      <c r="D136" s="49" t="s">
        <v>37</v>
      </c>
      <c r="E136" s="103" t="s">
        <v>90</v>
      </c>
    </row>
    <row r="137" spans="1:5" ht="15" customHeight="1" x14ac:dyDescent="0.25">
      <c r="A137" s="64">
        <v>42797</v>
      </c>
      <c r="B137" s="55">
        <v>10.51</v>
      </c>
      <c r="C137" s="53" t="s">
        <v>171</v>
      </c>
      <c r="D137" s="49" t="s">
        <v>41</v>
      </c>
      <c r="E137" s="103" t="s">
        <v>90</v>
      </c>
    </row>
    <row r="138" spans="1:5" ht="15" customHeight="1" x14ac:dyDescent="0.25">
      <c r="A138" s="64">
        <v>42797</v>
      </c>
      <c r="B138" s="55">
        <v>6.19</v>
      </c>
      <c r="C138" s="53" t="s">
        <v>76</v>
      </c>
      <c r="D138" s="49" t="s">
        <v>41</v>
      </c>
      <c r="E138" s="103" t="s">
        <v>90</v>
      </c>
    </row>
    <row r="139" spans="1:5" ht="15" customHeight="1" x14ac:dyDescent="0.25">
      <c r="A139" s="64">
        <v>42797</v>
      </c>
      <c r="B139" s="55">
        <v>65.8</v>
      </c>
      <c r="C139" s="53" t="s">
        <v>166</v>
      </c>
      <c r="D139" s="49" t="s">
        <v>37</v>
      </c>
      <c r="E139" s="103" t="s">
        <v>90</v>
      </c>
    </row>
    <row r="140" spans="1:5" ht="15" customHeight="1" x14ac:dyDescent="0.25">
      <c r="A140" s="64">
        <v>42797</v>
      </c>
      <c r="B140" s="55">
        <v>31.7</v>
      </c>
      <c r="C140" s="53" t="s">
        <v>58</v>
      </c>
      <c r="D140" s="49" t="s">
        <v>37</v>
      </c>
      <c r="E140" s="103" t="s">
        <v>90</v>
      </c>
    </row>
    <row r="141" spans="1:5" ht="15" customHeight="1" x14ac:dyDescent="0.25">
      <c r="A141" s="64">
        <v>42819</v>
      </c>
      <c r="B141" s="55">
        <v>62</v>
      </c>
      <c r="C141" s="48" t="s">
        <v>109</v>
      </c>
      <c r="D141" s="48" t="s">
        <v>110</v>
      </c>
      <c r="E141" s="100" t="s">
        <v>46</v>
      </c>
    </row>
    <row r="142" spans="1:5" ht="15" customHeight="1" x14ac:dyDescent="0.25">
      <c r="A142" s="64" t="s">
        <v>111</v>
      </c>
      <c r="B142" s="55">
        <v>444</v>
      </c>
      <c r="C142" s="53" t="s">
        <v>87</v>
      </c>
      <c r="D142" s="49" t="s">
        <v>38</v>
      </c>
      <c r="E142" s="103" t="s">
        <v>54</v>
      </c>
    </row>
    <row r="143" spans="1:5" ht="15" customHeight="1" x14ac:dyDescent="0.25">
      <c r="A143" s="64">
        <v>42819</v>
      </c>
      <c r="B143" s="55">
        <v>67.5</v>
      </c>
      <c r="C143" s="53" t="s">
        <v>131</v>
      </c>
      <c r="D143" s="48" t="s">
        <v>37</v>
      </c>
      <c r="E143" s="100" t="s">
        <v>90</v>
      </c>
    </row>
    <row r="144" spans="1:5" ht="15" customHeight="1" x14ac:dyDescent="0.25">
      <c r="A144" s="61">
        <v>42820</v>
      </c>
      <c r="B144" s="56">
        <v>58.2</v>
      </c>
      <c r="C144" s="53" t="s">
        <v>86</v>
      </c>
      <c r="D144" s="53" t="s">
        <v>37</v>
      </c>
      <c r="E144" s="99" t="s">
        <v>90</v>
      </c>
    </row>
    <row r="145" spans="1:5" ht="15" customHeight="1" x14ac:dyDescent="0.25">
      <c r="A145" s="64">
        <v>42830</v>
      </c>
      <c r="B145" s="55">
        <v>32</v>
      </c>
      <c r="C145" s="48" t="s">
        <v>31</v>
      </c>
      <c r="D145" s="48" t="s">
        <v>37</v>
      </c>
      <c r="E145" s="100" t="s">
        <v>46</v>
      </c>
    </row>
    <row r="146" spans="1:5" ht="15" customHeight="1" x14ac:dyDescent="0.25">
      <c r="A146" s="64">
        <v>42830</v>
      </c>
      <c r="B146" s="55">
        <v>443.7</v>
      </c>
      <c r="C146" s="48" t="s">
        <v>113</v>
      </c>
      <c r="D146" s="48" t="s">
        <v>38</v>
      </c>
      <c r="E146" s="100" t="s">
        <v>54</v>
      </c>
    </row>
    <row r="147" spans="1:5" ht="15" customHeight="1" x14ac:dyDescent="0.25">
      <c r="A147" s="64">
        <v>42830</v>
      </c>
      <c r="B147" s="55">
        <v>48.4</v>
      </c>
      <c r="C147" s="48" t="s">
        <v>93</v>
      </c>
      <c r="D147" s="48" t="s">
        <v>37</v>
      </c>
      <c r="E147" s="100" t="s">
        <v>90</v>
      </c>
    </row>
    <row r="148" spans="1:5" ht="15" customHeight="1" x14ac:dyDescent="0.25">
      <c r="A148" s="51">
        <v>42830</v>
      </c>
      <c r="B148" s="55">
        <v>29.4</v>
      </c>
      <c r="C148" s="48" t="s">
        <v>36</v>
      </c>
      <c r="D148" s="48" t="s">
        <v>37</v>
      </c>
      <c r="E148" s="100" t="s">
        <v>46</v>
      </c>
    </row>
    <row r="149" spans="1:5" ht="15" customHeight="1" x14ac:dyDescent="0.25">
      <c r="A149" s="64">
        <v>42845</v>
      </c>
      <c r="B149" s="55">
        <v>31.6</v>
      </c>
      <c r="C149" s="48" t="s">
        <v>31</v>
      </c>
      <c r="D149" s="48" t="s">
        <v>37</v>
      </c>
      <c r="E149" s="100" t="s">
        <v>46</v>
      </c>
    </row>
    <row r="150" spans="1:5" ht="15" customHeight="1" x14ac:dyDescent="0.25">
      <c r="A150" s="64">
        <v>42845</v>
      </c>
      <c r="B150" s="55">
        <v>454</v>
      </c>
      <c r="C150" s="48" t="s">
        <v>87</v>
      </c>
      <c r="D150" s="48" t="s">
        <v>38</v>
      </c>
      <c r="E150" s="100" t="s">
        <v>54</v>
      </c>
    </row>
    <row r="151" spans="1:5" ht="15" customHeight="1" x14ac:dyDescent="0.25">
      <c r="A151" s="64">
        <v>42845</v>
      </c>
      <c r="B151" s="55">
        <v>33</v>
      </c>
      <c r="C151" s="48" t="s">
        <v>93</v>
      </c>
      <c r="D151" s="48" t="s">
        <v>37</v>
      </c>
      <c r="E151" s="100" t="s">
        <v>90</v>
      </c>
    </row>
    <row r="152" spans="1:5" ht="15" customHeight="1" x14ac:dyDescent="0.25">
      <c r="A152" s="64">
        <v>42845</v>
      </c>
      <c r="B152" s="55">
        <v>32.4</v>
      </c>
      <c r="C152" s="48" t="s">
        <v>86</v>
      </c>
      <c r="D152" s="48" t="s">
        <v>37</v>
      </c>
      <c r="E152" s="100" t="s">
        <v>90</v>
      </c>
    </row>
    <row r="153" spans="1:5" ht="15" customHeight="1" x14ac:dyDescent="0.25">
      <c r="A153" s="51">
        <v>42845</v>
      </c>
      <c r="B153" s="55">
        <v>32.1</v>
      </c>
      <c r="C153" s="48" t="s">
        <v>58</v>
      </c>
      <c r="D153" s="48" t="s">
        <v>37</v>
      </c>
      <c r="E153" s="100" t="s">
        <v>46</v>
      </c>
    </row>
    <row r="154" spans="1:5" ht="15" customHeight="1" x14ac:dyDescent="0.25">
      <c r="A154" s="64">
        <v>42847</v>
      </c>
      <c r="B154" s="55">
        <v>31.3</v>
      </c>
      <c r="C154" s="48" t="s">
        <v>31</v>
      </c>
      <c r="D154" s="48" t="s">
        <v>37</v>
      </c>
      <c r="E154" s="100" t="s">
        <v>46</v>
      </c>
    </row>
    <row r="155" spans="1:5" ht="15" customHeight="1" x14ac:dyDescent="0.25">
      <c r="A155" s="64" t="s">
        <v>115</v>
      </c>
      <c r="B155" s="55">
        <v>216</v>
      </c>
      <c r="C155" s="48" t="s">
        <v>116</v>
      </c>
      <c r="D155" s="48" t="s">
        <v>38</v>
      </c>
      <c r="E155" s="100" t="s">
        <v>54</v>
      </c>
    </row>
    <row r="156" spans="1:5" ht="15" customHeight="1" x14ac:dyDescent="0.25">
      <c r="A156" s="64">
        <v>42847</v>
      </c>
      <c r="B156" s="55">
        <v>80.599999999999994</v>
      </c>
      <c r="C156" s="48" t="s">
        <v>75</v>
      </c>
      <c r="D156" s="48" t="s">
        <v>37</v>
      </c>
      <c r="E156" s="100" t="s">
        <v>90</v>
      </c>
    </row>
    <row r="157" spans="1:5" ht="15" customHeight="1" x14ac:dyDescent="0.25">
      <c r="A157" s="64">
        <v>42847</v>
      </c>
      <c r="B157" s="52">
        <v>9.81</v>
      </c>
      <c r="C157" s="53" t="s">
        <v>117</v>
      </c>
      <c r="D157" s="49" t="s">
        <v>41</v>
      </c>
      <c r="E157" s="100" t="s">
        <v>90</v>
      </c>
    </row>
    <row r="158" spans="1:5" ht="15" customHeight="1" x14ac:dyDescent="0.25">
      <c r="A158" s="64">
        <v>42847</v>
      </c>
      <c r="B158" s="52">
        <v>10.75</v>
      </c>
      <c r="C158" s="53" t="s">
        <v>117</v>
      </c>
      <c r="D158" s="49" t="s">
        <v>41</v>
      </c>
      <c r="E158" s="100" t="s">
        <v>90</v>
      </c>
    </row>
    <row r="159" spans="1:5" ht="15" customHeight="1" x14ac:dyDescent="0.25">
      <c r="A159" s="64">
        <v>42848</v>
      </c>
      <c r="B159" s="52">
        <v>9.77</v>
      </c>
      <c r="C159" s="53" t="s">
        <v>162</v>
      </c>
      <c r="D159" s="49" t="s">
        <v>41</v>
      </c>
      <c r="E159" s="100" t="s">
        <v>90</v>
      </c>
    </row>
    <row r="160" spans="1:5" ht="15" customHeight="1" x14ac:dyDescent="0.25">
      <c r="A160" s="64">
        <v>42849</v>
      </c>
      <c r="B160" s="55">
        <v>15.8</v>
      </c>
      <c r="C160" s="48" t="s">
        <v>33</v>
      </c>
      <c r="D160" s="48" t="s">
        <v>33</v>
      </c>
      <c r="E160" s="103" t="s">
        <v>90</v>
      </c>
    </row>
    <row r="161" spans="1:5" ht="15" customHeight="1" x14ac:dyDescent="0.25">
      <c r="A161" s="64">
        <v>42849</v>
      </c>
      <c r="B161" s="52">
        <v>41.38</v>
      </c>
      <c r="C161" s="53" t="s">
        <v>34</v>
      </c>
      <c r="D161" s="49" t="s">
        <v>41</v>
      </c>
      <c r="E161" s="100" t="s">
        <v>90</v>
      </c>
    </row>
    <row r="162" spans="1:5" ht="15" customHeight="1" x14ac:dyDescent="0.25">
      <c r="A162" s="51">
        <v>42849</v>
      </c>
      <c r="B162" s="55">
        <v>29.9</v>
      </c>
      <c r="C162" s="53" t="s">
        <v>58</v>
      </c>
      <c r="D162" s="48" t="s">
        <v>37</v>
      </c>
      <c r="E162" s="100" t="s">
        <v>46</v>
      </c>
    </row>
    <row r="163" spans="1:5" ht="15" customHeight="1" x14ac:dyDescent="0.25">
      <c r="A163" s="64">
        <v>42856</v>
      </c>
      <c r="B163" s="55">
        <v>31.8</v>
      </c>
      <c r="C163" s="53" t="s">
        <v>56</v>
      </c>
      <c r="D163" s="48" t="s">
        <v>37</v>
      </c>
      <c r="E163" s="100" t="s">
        <v>46</v>
      </c>
    </row>
    <row r="164" spans="1:5" ht="15" customHeight="1" x14ac:dyDescent="0.25">
      <c r="A164" s="64" t="s">
        <v>118</v>
      </c>
      <c r="B164" s="55">
        <v>294.7</v>
      </c>
      <c r="C164" s="53" t="s">
        <v>119</v>
      </c>
      <c r="D164" s="48" t="s">
        <v>38</v>
      </c>
      <c r="E164" s="100" t="s">
        <v>54</v>
      </c>
    </row>
    <row r="165" spans="1:5" ht="15" customHeight="1" x14ac:dyDescent="0.25">
      <c r="A165" s="64" t="s">
        <v>118</v>
      </c>
      <c r="B165" s="55">
        <v>430.64</v>
      </c>
      <c r="C165" s="53" t="s">
        <v>119</v>
      </c>
      <c r="D165" s="48" t="s">
        <v>74</v>
      </c>
      <c r="E165" s="100" t="s">
        <v>90</v>
      </c>
    </row>
    <row r="166" spans="1:5" ht="15" customHeight="1" x14ac:dyDescent="0.25">
      <c r="A166" s="64">
        <v>42856</v>
      </c>
      <c r="B166" s="55">
        <v>71.900000000000006</v>
      </c>
      <c r="C166" s="53" t="s">
        <v>93</v>
      </c>
      <c r="D166" s="48" t="s">
        <v>37</v>
      </c>
      <c r="E166" s="100" t="s">
        <v>90</v>
      </c>
    </row>
    <row r="167" spans="1:5" ht="15" customHeight="1" x14ac:dyDescent="0.25">
      <c r="A167" s="64">
        <v>42856</v>
      </c>
      <c r="B167" s="52">
        <v>5.98</v>
      </c>
      <c r="C167" s="53" t="s">
        <v>87</v>
      </c>
      <c r="D167" s="49" t="s">
        <v>41</v>
      </c>
      <c r="E167" s="100" t="s">
        <v>90</v>
      </c>
    </row>
    <row r="168" spans="1:5" ht="15" customHeight="1" x14ac:dyDescent="0.25">
      <c r="A168" s="64">
        <v>42856</v>
      </c>
      <c r="B168" s="52">
        <v>40.79</v>
      </c>
      <c r="C168" s="53" t="s">
        <v>120</v>
      </c>
      <c r="D168" s="48" t="s">
        <v>37</v>
      </c>
      <c r="E168" s="100" t="s">
        <v>90</v>
      </c>
    </row>
    <row r="169" spans="1:5" ht="15" customHeight="1" x14ac:dyDescent="0.25">
      <c r="A169" s="51">
        <v>42858</v>
      </c>
      <c r="B169" s="55">
        <v>37.700000000000003</v>
      </c>
      <c r="C169" s="53" t="s">
        <v>58</v>
      </c>
      <c r="D169" s="48" t="s">
        <v>37</v>
      </c>
      <c r="E169" s="100" t="s">
        <v>46</v>
      </c>
    </row>
    <row r="170" spans="1:5" ht="15" customHeight="1" x14ac:dyDescent="0.25">
      <c r="A170" s="64">
        <v>42893</v>
      </c>
      <c r="B170" s="55">
        <v>31.9</v>
      </c>
      <c r="C170" s="53" t="s">
        <v>31</v>
      </c>
      <c r="D170" s="48" t="s">
        <v>37</v>
      </c>
      <c r="E170" s="100" t="s">
        <v>46</v>
      </c>
    </row>
    <row r="171" spans="1:5" ht="15" customHeight="1" x14ac:dyDescent="0.25">
      <c r="A171" s="64" t="s">
        <v>121</v>
      </c>
      <c r="B171" s="55">
        <v>165.7</v>
      </c>
      <c r="C171" s="53" t="s">
        <v>102</v>
      </c>
      <c r="D171" s="48" t="s">
        <v>122</v>
      </c>
      <c r="E171" s="100" t="s">
        <v>54</v>
      </c>
    </row>
    <row r="172" spans="1:5" ht="15" customHeight="1" x14ac:dyDescent="0.25">
      <c r="A172" s="64" t="s">
        <v>121</v>
      </c>
      <c r="B172" s="55">
        <v>197.8</v>
      </c>
      <c r="C172" s="53" t="s">
        <v>102</v>
      </c>
      <c r="D172" s="48" t="s">
        <v>74</v>
      </c>
      <c r="E172" s="100" t="s">
        <v>90</v>
      </c>
    </row>
    <row r="173" spans="1:5" ht="15" customHeight="1" x14ac:dyDescent="0.25">
      <c r="A173" s="64">
        <v>42893</v>
      </c>
      <c r="B173" s="55">
        <v>64.900000000000006</v>
      </c>
      <c r="C173" s="53" t="s">
        <v>93</v>
      </c>
      <c r="D173" s="48" t="s">
        <v>37</v>
      </c>
      <c r="E173" s="100" t="s">
        <v>90</v>
      </c>
    </row>
    <row r="174" spans="1:5" ht="15" customHeight="1" x14ac:dyDescent="0.25">
      <c r="A174" s="64">
        <v>42893</v>
      </c>
      <c r="B174" s="55">
        <v>6.5</v>
      </c>
      <c r="C174" s="53" t="s">
        <v>76</v>
      </c>
      <c r="D174" s="49" t="s">
        <v>41</v>
      </c>
      <c r="E174" s="100" t="s">
        <v>90</v>
      </c>
    </row>
    <row r="175" spans="1:5" ht="15" customHeight="1" x14ac:dyDescent="0.25">
      <c r="A175" s="64">
        <v>42894</v>
      </c>
      <c r="B175" s="55">
        <v>70.400000000000006</v>
      </c>
      <c r="C175" s="53" t="s">
        <v>63</v>
      </c>
      <c r="D175" s="48" t="s">
        <v>37</v>
      </c>
      <c r="E175" s="100" t="s">
        <v>90</v>
      </c>
    </row>
    <row r="176" spans="1:5" ht="15" customHeight="1" x14ac:dyDescent="0.25">
      <c r="A176" s="51">
        <v>42894</v>
      </c>
      <c r="B176" s="55">
        <v>29.7</v>
      </c>
      <c r="C176" s="53" t="s">
        <v>36</v>
      </c>
      <c r="D176" s="48" t="s">
        <v>37</v>
      </c>
      <c r="E176" s="100" t="s">
        <v>46</v>
      </c>
    </row>
    <row r="177" spans="1:5" ht="15" customHeight="1" x14ac:dyDescent="0.25">
      <c r="A177" s="46">
        <v>42899</v>
      </c>
      <c r="B177" s="47">
        <v>480</v>
      </c>
      <c r="C177" s="48" t="s">
        <v>123</v>
      </c>
      <c r="D177" s="49" t="s">
        <v>124</v>
      </c>
      <c r="E177" s="103" t="s">
        <v>125</v>
      </c>
    </row>
    <row r="178" spans="1:5" ht="15" customHeight="1" x14ac:dyDescent="0.25">
      <c r="A178" s="64" t="s">
        <v>127</v>
      </c>
      <c r="B178" s="55">
        <v>384.7</v>
      </c>
      <c r="C178" s="53" t="s">
        <v>102</v>
      </c>
      <c r="D178" s="48" t="s">
        <v>38</v>
      </c>
      <c r="E178" s="100" t="s">
        <v>54</v>
      </c>
    </row>
    <row r="179" spans="1:5" ht="15" customHeight="1" x14ac:dyDescent="0.25">
      <c r="A179" s="64" t="s">
        <v>127</v>
      </c>
      <c r="B179" s="55">
        <v>186.9</v>
      </c>
      <c r="C179" s="53" t="s">
        <v>102</v>
      </c>
      <c r="D179" s="48" t="s">
        <v>74</v>
      </c>
      <c r="E179" s="100" t="s">
        <v>90</v>
      </c>
    </row>
    <row r="180" spans="1:5" ht="15" customHeight="1" x14ac:dyDescent="0.25">
      <c r="A180" s="51">
        <v>42901</v>
      </c>
      <c r="B180" s="57">
        <v>36.799999999999997</v>
      </c>
      <c r="C180" s="53" t="s">
        <v>93</v>
      </c>
      <c r="D180" s="48" t="s">
        <v>37</v>
      </c>
      <c r="E180" s="100" t="s">
        <v>46</v>
      </c>
    </row>
    <row r="181" spans="1:5" ht="15" customHeight="1" x14ac:dyDescent="0.25">
      <c r="A181" s="64">
        <v>42901</v>
      </c>
      <c r="B181" s="57">
        <v>45.75</v>
      </c>
      <c r="C181" s="53" t="s">
        <v>128</v>
      </c>
      <c r="D181" s="49" t="s">
        <v>41</v>
      </c>
      <c r="E181" s="103" t="s">
        <v>90</v>
      </c>
    </row>
    <row r="182" spans="1:5" ht="15" customHeight="1" x14ac:dyDescent="0.25">
      <c r="A182" s="64">
        <v>42902</v>
      </c>
      <c r="B182" s="57">
        <v>79</v>
      </c>
      <c r="C182" s="53" t="s">
        <v>86</v>
      </c>
      <c r="D182" s="48" t="s">
        <v>37</v>
      </c>
      <c r="E182" s="103" t="s">
        <v>90</v>
      </c>
    </row>
    <row r="183" spans="1:5" ht="15" customHeight="1" x14ac:dyDescent="0.25">
      <c r="A183" s="51">
        <v>42902</v>
      </c>
      <c r="B183" s="58">
        <v>43.7</v>
      </c>
      <c r="C183" s="53" t="s">
        <v>75</v>
      </c>
      <c r="D183" s="48" t="s">
        <v>37</v>
      </c>
      <c r="E183" s="103" t="s">
        <v>46</v>
      </c>
    </row>
    <row r="184" spans="1:5" ht="15" customHeight="1" x14ac:dyDescent="0.25">
      <c r="A184" s="64" t="s">
        <v>130</v>
      </c>
      <c r="B184" s="57">
        <v>384.7</v>
      </c>
      <c r="C184" s="53" t="s">
        <v>102</v>
      </c>
      <c r="D184" s="48" t="s">
        <v>38</v>
      </c>
      <c r="E184" s="103" t="s">
        <v>54</v>
      </c>
    </row>
    <row r="185" spans="1:5" ht="15" customHeight="1" x14ac:dyDescent="0.25">
      <c r="A185" s="64" t="s">
        <v>130</v>
      </c>
      <c r="B185" s="57">
        <v>201</v>
      </c>
      <c r="C185" s="53" t="s">
        <v>102</v>
      </c>
      <c r="D185" s="48" t="s">
        <v>74</v>
      </c>
      <c r="E185" s="103" t="s">
        <v>90</v>
      </c>
    </row>
    <row r="186" spans="1:5" ht="15" customHeight="1" x14ac:dyDescent="0.25">
      <c r="A186" s="64">
        <v>42908</v>
      </c>
      <c r="B186" s="57">
        <v>16.28</v>
      </c>
      <c r="C186" s="53" t="s">
        <v>97</v>
      </c>
      <c r="D186" s="48" t="s">
        <v>37</v>
      </c>
      <c r="E186" s="103" t="s">
        <v>46</v>
      </c>
    </row>
    <row r="187" spans="1:5" ht="15" customHeight="1" x14ac:dyDescent="0.25">
      <c r="A187" s="64">
        <v>42908</v>
      </c>
      <c r="B187" s="57">
        <v>95</v>
      </c>
      <c r="C187" s="53" t="s">
        <v>131</v>
      </c>
      <c r="D187" s="48" t="s">
        <v>37</v>
      </c>
      <c r="E187" s="103" t="s">
        <v>90</v>
      </c>
    </row>
    <row r="188" spans="1:5" ht="15" customHeight="1" x14ac:dyDescent="0.25">
      <c r="A188" s="64">
        <v>42909</v>
      </c>
      <c r="B188" s="57">
        <v>75.599999999999994</v>
      </c>
      <c r="C188" s="53" t="s">
        <v>97</v>
      </c>
      <c r="D188" s="48" t="s">
        <v>37</v>
      </c>
      <c r="E188" s="103" t="s">
        <v>90</v>
      </c>
    </row>
    <row r="189" spans="1:5" x14ac:dyDescent="0.25">
      <c r="A189" s="128"/>
      <c r="B189" s="129"/>
      <c r="C189" s="129"/>
      <c r="D189" s="129"/>
      <c r="E189" s="130"/>
    </row>
    <row r="190" spans="1:5" hidden="1" x14ac:dyDescent="0.25">
      <c r="A190" s="8"/>
      <c r="B190" s="39"/>
      <c r="C190" s="39"/>
      <c r="D190" s="39"/>
      <c r="E190" s="9"/>
    </row>
    <row r="191" spans="1:5" ht="19.5" customHeight="1" x14ac:dyDescent="0.25">
      <c r="A191" s="30" t="s">
        <v>3</v>
      </c>
      <c r="B191" s="34">
        <f>SUM(B29:B190)</f>
        <v>17247.269999999997</v>
      </c>
      <c r="C191" s="136"/>
      <c r="D191" s="136"/>
      <c r="E191" s="137"/>
    </row>
    <row r="192" spans="1:5" ht="19.5" customHeight="1" x14ac:dyDescent="0.25">
      <c r="A192" s="131"/>
      <c r="B192" s="132"/>
      <c r="C192" s="133"/>
      <c r="D192" s="133"/>
      <c r="E192" s="134"/>
    </row>
    <row r="193" spans="1:5" ht="19.5" customHeight="1" x14ac:dyDescent="0.25">
      <c r="A193" s="135" t="s">
        <v>10</v>
      </c>
      <c r="B193" s="135"/>
      <c r="C193" s="135"/>
      <c r="D193" s="135"/>
      <c r="E193" s="135"/>
    </row>
    <row r="194" spans="1:5" s="22" customFormat="1" ht="25.5" customHeight="1" x14ac:dyDescent="0.25">
      <c r="A194" s="69" t="s">
        <v>0</v>
      </c>
      <c r="B194" s="69" t="s">
        <v>146</v>
      </c>
      <c r="C194" s="69" t="s">
        <v>24</v>
      </c>
      <c r="D194" s="69" t="s">
        <v>145</v>
      </c>
      <c r="E194" s="89" t="s">
        <v>1</v>
      </c>
    </row>
    <row r="195" spans="1:5" ht="15" customHeight="1" x14ac:dyDescent="0.25">
      <c r="A195" s="42">
        <v>42557</v>
      </c>
      <c r="B195" s="43">
        <v>12.5</v>
      </c>
      <c r="C195" s="44" t="s">
        <v>51</v>
      </c>
      <c r="D195" s="45" t="s">
        <v>37</v>
      </c>
      <c r="E195" s="105" t="s">
        <v>46</v>
      </c>
    </row>
    <row r="196" spans="1:5" ht="15" customHeight="1" x14ac:dyDescent="0.25">
      <c r="A196" s="46">
        <v>42569</v>
      </c>
      <c r="B196" s="47">
        <v>12</v>
      </c>
      <c r="C196" s="48" t="s">
        <v>51</v>
      </c>
      <c r="D196" s="49" t="s">
        <v>37</v>
      </c>
      <c r="E196" s="103" t="s">
        <v>46</v>
      </c>
    </row>
    <row r="197" spans="1:5" ht="15" customHeight="1" x14ac:dyDescent="0.25">
      <c r="A197" s="46">
        <v>42592</v>
      </c>
      <c r="B197" s="47">
        <v>12.97</v>
      </c>
      <c r="C197" s="50" t="s">
        <v>159</v>
      </c>
      <c r="D197" s="49" t="s">
        <v>41</v>
      </c>
      <c r="E197" s="103" t="s">
        <v>46</v>
      </c>
    </row>
    <row r="198" spans="1:5" ht="15" customHeight="1" x14ac:dyDescent="0.25">
      <c r="A198" s="46">
        <v>42594</v>
      </c>
      <c r="B198" s="47">
        <v>10.1</v>
      </c>
      <c r="C198" s="50" t="s">
        <v>64</v>
      </c>
      <c r="D198" s="49" t="s">
        <v>37</v>
      </c>
      <c r="E198" s="103" t="s">
        <v>46</v>
      </c>
    </row>
    <row r="199" spans="1:5" ht="15" customHeight="1" x14ac:dyDescent="0.25">
      <c r="A199" s="46">
        <v>42599</v>
      </c>
      <c r="B199" s="47">
        <v>10.5</v>
      </c>
      <c r="C199" s="50" t="s">
        <v>65</v>
      </c>
      <c r="D199" s="49" t="s">
        <v>37</v>
      </c>
      <c r="E199" s="103" t="s">
        <v>46</v>
      </c>
    </row>
    <row r="200" spans="1:5" ht="15" customHeight="1" x14ac:dyDescent="0.25">
      <c r="A200" s="46">
        <v>42601</v>
      </c>
      <c r="B200" s="47">
        <v>14.2</v>
      </c>
      <c r="C200" s="50" t="s">
        <v>66</v>
      </c>
      <c r="D200" s="49" t="s">
        <v>37</v>
      </c>
      <c r="E200" s="103" t="s">
        <v>46</v>
      </c>
    </row>
    <row r="201" spans="1:5" ht="15" customHeight="1" x14ac:dyDescent="0.25">
      <c r="A201" s="46">
        <v>42626</v>
      </c>
      <c r="B201" s="47">
        <v>12</v>
      </c>
      <c r="C201" s="48" t="s">
        <v>51</v>
      </c>
      <c r="D201" s="49" t="s">
        <v>37</v>
      </c>
      <c r="E201" s="100" t="s">
        <v>46</v>
      </c>
    </row>
    <row r="202" spans="1:5" ht="15" customHeight="1" x14ac:dyDescent="0.25">
      <c r="A202" s="46">
        <v>42646</v>
      </c>
      <c r="B202" s="47">
        <v>8.5</v>
      </c>
      <c r="C202" s="48" t="s">
        <v>78</v>
      </c>
      <c r="D202" s="49" t="s">
        <v>37</v>
      </c>
      <c r="E202" s="103" t="s">
        <v>46</v>
      </c>
    </row>
    <row r="203" spans="1:5" ht="15" customHeight="1" x14ac:dyDescent="0.25">
      <c r="A203" s="51">
        <v>42669</v>
      </c>
      <c r="B203" s="52">
        <v>9.75</v>
      </c>
      <c r="C203" s="53" t="s">
        <v>84</v>
      </c>
      <c r="D203" s="49" t="s">
        <v>41</v>
      </c>
      <c r="E203" s="103" t="s">
        <v>46</v>
      </c>
    </row>
    <row r="204" spans="1:5" ht="15" customHeight="1" x14ac:dyDescent="0.25">
      <c r="A204" s="54">
        <v>42697</v>
      </c>
      <c r="B204" s="55">
        <v>15</v>
      </c>
      <c r="C204" s="53" t="s">
        <v>91</v>
      </c>
      <c r="D204" s="49" t="s">
        <v>37</v>
      </c>
      <c r="E204" s="99" t="s">
        <v>46</v>
      </c>
    </row>
    <row r="205" spans="1:5" ht="15" customHeight="1" x14ac:dyDescent="0.25">
      <c r="A205" s="46">
        <v>42709</v>
      </c>
      <c r="B205" s="47">
        <v>13</v>
      </c>
      <c r="C205" s="48" t="s">
        <v>96</v>
      </c>
      <c r="D205" s="49" t="s">
        <v>37</v>
      </c>
      <c r="E205" s="103" t="s">
        <v>46</v>
      </c>
    </row>
    <row r="206" spans="1:5" ht="15" customHeight="1" x14ac:dyDescent="0.25">
      <c r="A206" s="46">
        <v>42720</v>
      </c>
      <c r="B206" s="47">
        <v>16.13</v>
      </c>
      <c r="C206" s="48" t="s">
        <v>99</v>
      </c>
      <c r="D206" s="49" t="s">
        <v>41</v>
      </c>
      <c r="E206" s="103" t="s">
        <v>46</v>
      </c>
    </row>
    <row r="207" spans="1:5" ht="15" customHeight="1" x14ac:dyDescent="0.25">
      <c r="A207" s="46">
        <v>42724</v>
      </c>
      <c r="B207" s="47">
        <v>21.03</v>
      </c>
      <c r="C207" s="48" t="s">
        <v>100</v>
      </c>
      <c r="D207" s="49" t="s">
        <v>41</v>
      </c>
      <c r="E207" s="103" t="s">
        <v>46</v>
      </c>
    </row>
    <row r="208" spans="1:5" ht="15" customHeight="1" x14ac:dyDescent="0.25">
      <c r="A208" s="51">
        <v>42800</v>
      </c>
      <c r="B208" s="55">
        <v>14.2</v>
      </c>
      <c r="C208" s="53" t="s">
        <v>108</v>
      </c>
      <c r="D208" s="49" t="s">
        <v>37</v>
      </c>
      <c r="E208" s="103" t="s">
        <v>46</v>
      </c>
    </row>
    <row r="209" spans="1:5" ht="15" customHeight="1" x14ac:dyDescent="0.25">
      <c r="A209" s="51">
        <v>42828</v>
      </c>
      <c r="B209" s="55">
        <v>14.4</v>
      </c>
      <c r="C209" s="48" t="s">
        <v>108</v>
      </c>
      <c r="D209" s="48" t="s">
        <v>37</v>
      </c>
      <c r="E209" s="100" t="s">
        <v>46</v>
      </c>
    </row>
    <row r="210" spans="1:5" ht="15" customHeight="1" x14ac:dyDescent="0.25">
      <c r="A210" s="51">
        <v>42830</v>
      </c>
      <c r="B210" s="55">
        <v>12.6</v>
      </c>
      <c r="C210" s="48" t="s">
        <v>110</v>
      </c>
      <c r="D210" s="48" t="s">
        <v>110</v>
      </c>
      <c r="E210" s="100" t="s">
        <v>46</v>
      </c>
    </row>
    <row r="211" spans="1:5" ht="15" customHeight="1" x14ac:dyDescent="0.25">
      <c r="A211" s="51">
        <v>42845</v>
      </c>
      <c r="B211" s="55">
        <v>15.1</v>
      </c>
      <c r="C211" s="48" t="s">
        <v>114</v>
      </c>
      <c r="D211" s="48" t="s">
        <v>37</v>
      </c>
      <c r="E211" s="100" t="s">
        <v>46</v>
      </c>
    </row>
    <row r="212" spans="1:5" ht="15" customHeight="1" x14ac:dyDescent="0.25">
      <c r="A212" s="51">
        <v>42881</v>
      </c>
      <c r="B212" s="55">
        <v>7.58</v>
      </c>
      <c r="C212" s="53" t="s">
        <v>158</v>
      </c>
      <c r="D212" s="49" t="s">
        <v>41</v>
      </c>
      <c r="E212" s="100" t="s">
        <v>46</v>
      </c>
    </row>
    <row r="213" spans="1:5" ht="15" customHeight="1" x14ac:dyDescent="0.25">
      <c r="A213" s="51">
        <v>42881</v>
      </c>
      <c r="B213" s="55">
        <v>16.600000000000001</v>
      </c>
      <c r="C213" s="53" t="s">
        <v>91</v>
      </c>
      <c r="D213" s="49" t="s">
        <v>41</v>
      </c>
      <c r="E213" s="100" t="s">
        <v>46</v>
      </c>
    </row>
    <row r="214" spans="1:5" ht="15" customHeight="1" x14ac:dyDescent="0.25">
      <c r="A214" s="46">
        <v>42899</v>
      </c>
      <c r="B214" s="47">
        <v>11.5</v>
      </c>
      <c r="C214" s="48" t="s">
        <v>51</v>
      </c>
      <c r="D214" s="49" t="s">
        <v>37</v>
      </c>
      <c r="E214" s="103" t="s">
        <v>46</v>
      </c>
    </row>
    <row r="215" spans="1:5" ht="15" customHeight="1" x14ac:dyDescent="0.25">
      <c r="A215" s="46">
        <v>42899</v>
      </c>
      <c r="B215" s="47">
        <v>10.8</v>
      </c>
      <c r="C215" s="48" t="s">
        <v>126</v>
      </c>
      <c r="D215" s="49" t="s">
        <v>37</v>
      </c>
      <c r="E215" s="103" t="s">
        <v>46</v>
      </c>
    </row>
    <row r="216" spans="1:5" ht="15" customHeight="1" x14ac:dyDescent="0.25">
      <c r="A216" s="51">
        <v>42907</v>
      </c>
      <c r="B216" s="59">
        <v>12.8</v>
      </c>
      <c r="C216" s="53" t="s">
        <v>129</v>
      </c>
      <c r="D216" s="53" t="s">
        <v>37</v>
      </c>
      <c r="E216" s="103" t="s">
        <v>46</v>
      </c>
    </row>
    <row r="217" spans="1:5" ht="15" customHeight="1" x14ac:dyDescent="0.25">
      <c r="A217" s="51">
        <v>42907</v>
      </c>
      <c r="B217" s="57">
        <v>13.98</v>
      </c>
      <c r="C217" s="53" t="s">
        <v>64</v>
      </c>
      <c r="D217" s="48" t="s">
        <v>37</v>
      </c>
      <c r="E217" s="103" t="s">
        <v>46</v>
      </c>
    </row>
    <row r="218" spans="1:5" ht="15" customHeight="1" x14ac:dyDescent="0.25">
      <c r="A218" s="46">
        <v>42915</v>
      </c>
      <c r="B218" s="47">
        <v>13.2</v>
      </c>
      <c r="C218" s="48" t="s">
        <v>160</v>
      </c>
      <c r="D218" s="49" t="s">
        <v>37</v>
      </c>
      <c r="E218" s="103" t="s">
        <v>46</v>
      </c>
    </row>
    <row r="219" spans="1:5" ht="15" customHeight="1" x14ac:dyDescent="0.25">
      <c r="A219" s="46">
        <v>42915</v>
      </c>
      <c r="B219" s="59">
        <v>14.7</v>
      </c>
      <c r="C219" s="53" t="s">
        <v>161</v>
      </c>
      <c r="D219" s="53" t="s">
        <v>37</v>
      </c>
      <c r="E219" s="103" t="s">
        <v>46</v>
      </c>
    </row>
    <row r="220" spans="1:5" ht="12.75" customHeight="1" x14ac:dyDescent="0.25">
      <c r="A220" s="128"/>
      <c r="B220" s="129"/>
      <c r="C220" s="129"/>
      <c r="D220" s="129"/>
      <c r="E220" s="130"/>
    </row>
    <row r="221" spans="1:5" ht="12.75" hidden="1" customHeight="1" x14ac:dyDescent="0.25">
      <c r="A221" s="8"/>
      <c r="B221" s="39"/>
      <c r="C221" s="39"/>
      <c r="D221" s="39"/>
      <c r="E221" s="9"/>
    </row>
    <row r="222" spans="1:5" ht="19.5" customHeight="1" x14ac:dyDescent="0.25">
      <c r="A222" s="30" t="s">
        <v>3</v>
      </c>
      <c r="B222" s="34">
        <f>SUM(B195:B221)</f>
        <v>325.14</v>
      </c>
      <c r="C222" s="124"/>
      <c r="D222" s="124"/>
      <c r="E222" s="125"/>
    </row>
    <row r="223" spans="1:5" s="6" customFormat="1" ht="34.5" customHeight="1" x14ac:dyDescent="0.25">
      <c r="A223" s="76" t="s">
        <v>5</v>
      </c>
      <c r="B223" s="35">
        <f>SUM(B222+B191+B25)</f>
        <v>19542.879999999997</v>
      </c>
      <c r="C223" s="126"/>
      <c r="D223" s="126"/>
      <c r="E223" s="127"/>
    </row>
    <row r="224" spans="1:5" x14ac:dyDescent="0.25">
      <c r="A224" s="19"/>
      <c r="B224" s="31"/>
      <c r="C224" s="31"/>
      <c r="D224" s="31"/>
    </row>
  </sheetData>
  <mergeCells count="18">
    <mergeCell ref="C223:E223"/>
    <mergeCell ref="A220:E220"/>
    <mergeCell ref="B5:E5"/>
    <mergeCell ref="A192:E192"/>
    <mergeCell ref="A193:E193"/>
    <mergeCell ref="A23:E23"/>
    <mergeCell ref="A189:E189"/>
    <mergeCell ref="C191:E191"/>
    <mergeCell ref="C25:E25"/>
    <mergeCell ref="A27:E27"/>
    <mergeCell ref="A8:E8"/>
    <mergeCell ref="A7:E7"/>
    <mergeCell ref="A6:E6"/>
    <mergeCell ref="B4:E4"/>
    <mergeCell ref="B3:E3"/>
    <mergeCell ref="B2:E2"/>
    <mergeCell ref="A1:E1"/>
    <mergeCell ref="C222:E222"/>
  </mergeCells>
  <printOptions gridLines="1"/>
  <pageMargins left="0.70866141732283472" right="0.70866141732283472" top="0.74803149606299213" bottom="0.74803149606299213" header="0.31496062992125984" footer="0.31496062992125984"/>
  <pageSetup paperSize="9" scale="74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8"/>
  <sheetViews>
    <sheetView zoomScaleNormal="100" workbookViewId="0">
      <selection activeCell="I16" sqref="I16"/>
    </sheetView>
  </sheetViews>
  <sheetFormatPr defaultColWidth="9.1796875" defaultRowHeight="12.5" x14ac:dyDescent="0.25"/>
  <cols>
    <col min="1" max="2" width="16.26953125" style="13" customWidth="1"/>
    <col min="3" max="3" width="29.453125" style="13" customWidth="1"/>
    <col min="4" max="4" width="27.54296875" style="13" customWidth="1"/>
    <col min="5" max="5" width="29.54296875" style="13" customWidth="1"/>
    <col min="6" max="16384" width="9.1796875" style="14"/>
  </cols>
  <sheetData>
    <row r="1" spans="1:6" ht="36" customHeight="1" x14ac:dyDescent="0.25">
      <c r="A1" s="152" t="s">
        <v>17</v>
      </c>
      <c r="B1" s="152"/>
      <c r="C1" s="152"/>
      <c r="D1" s="152"/>
      <c r="E1" s="152"/>
    </row>
    <row r="2" spans="1:6" ht="36" customHeight="1" x14ac:dyDescent="0.25">
      <c r="A2" s="73" t="s">
        <v>6</v>
      </c>
      <c r="B2" s="155" t="str">
        <f>Travel!B2</f>
        <v>NZ On Air</v>
      </c>
      <c r="C2" s="155"/>
      <c r="D2" s="155"/>
      <c r="E2" s="155"/>
      <c r="F2" s="26"/>
    </row>
    <row r="3" spans="1:6" ht="36" customHeight="1" x14ac:dyDescent="0.25">
      <c r="A3" s="73" t="s">
        <v>7</v>
      </c>
      <c r="B3" s="156" t="str">
        <f>Travel!B3</f>
        <v>Jane Wrightson</v>
      </c>
      <c r="C3" s="156"/>
      <c r="D3" s="156"/>
      <c r="E3" s="156"/>
      <c r="F3" s="27"/>
    </row>
    <row r="4" spans="1:6" ht="36" customHeight="1" x14ac:dyDescent="0.25">
      <c r="A4" s="73" t="s">
        <v>2</v>
      </c>
      <c r="B4" s="156" t="str">
        <f>Travel!B4</f>
        <v>1 July 2016 to 30 June 2017</v>
      </c>
      <c r="C4" s="156"/>
      <c r="D4" s="156"/>
      <c r="E4" s="156"/>
      <c r="F4" s="27"/>
    </row>
    <row r="5" spans="1:6" s="12" customFormat="1" ht="28.5" customHeight="1" x14ac:dyDescent="0.4">
      <c r="A5" s="157" t="s">
        <v>19</v>
      </c>
      <c r="B5" s="157"/>
      <c r="C5" s="158"/>
      <c r="D5" s="158"/>
      <c r="E5" s="158"/>
    </row>
    <row r="6" spans="1:6" s="12" customFormat="1" ht="27" customHeight="1" x14ac:dyDescent="0.35">
      <c r="A6" s="153" t="s">
        <v>25</v>
      </c>
      <c r="B6" s="154"/>
      <c r="C6" s="154"/>
      <c r="D6" s="154"/>
      <c r="E6" s="154"/>
    </row>
    <row r="7" spans="1:6" s="3" customFormat="1" ht="31" customHeight="1" x14ac:dyDescent="0.3">
      <c r="A7" s="146" t="s">
        <v>14</v>
      </c>
      <c r="B7" s="147"/>
      <c r="C7" s="147"/>
      <c r="D7" s="147"/>
      <c r="E7" s="148"/>
    </row>
    <row r="8" spans="1:6" ht="13" x14ac:dyDescent="0.3">
      <c r="A8" s="16" t="s">
        <v>0</v>
      </c>
      <c r="B8" s="20" t="s">
        <v>134</v>
      </c>
      <c r="C8" s="2" t="s">
        <v>24</v>
      </c>
      <c r="D8" s="2" t="s">
        <v>45</v>
      </c>
      <c r="E8" s="7" t="s">
        <v>1</v>
      </c>
    </row>
    <row r="9" spans="1:6" ht="15" customHeight="1" x14ac:dyDescent="0.25">
      <c r="A9" s="46">
        <v>42576</v>
      </c>
      <c r="B9" s="47">
        <v>65.5</v>
      </c>
      <c r="C9" s="53" t="s">
        <v>135</v>
      </c>
      <c r="D9" s="49" t="s">
        <v>136</v>
      </c>
      <c r="E9" s="103" t="s">
        <v>46</v>
      </c>
    </row>
    <row r="10" spans="1:6" ht="15" customHeight="1" x14ac:dyDescent="0.25">
      <c r="A10" s="46">
        <v>42576</v>
      </c>
      <c r="B10" s="47">
        <v>94</v>
      </c>
      <c r="C10" s="53" t="s">
        <v>135</v>
      </c>
      <c r="D10" s="49" t="s">
        <v>40</v>
      </c>
      <c r="E10" s="103" t="s">
        <v>46</v>
      </c>
    </row>
    <row r="11" spans="1:6" ht="15" customHeight="1" x14ac:dyDescent="0.25">
      <c r="A11" s="46">
        <v>42579</v>
      </c>
      <c r="B11" s="47">
        <v>105</v>
      </c>
      <c r="C11" s="53" t="s">
        <v>87</v>
      </c>
      <c r="D11" s="49" t="s">
        <v>42</v>
      </c>
      <c r="E11" s="103" t="s">
        <v>90</v>
      </c>
    </row>
    <row r="12" spans="1:6" ht="15" customHeight="1" x14ac:dyDescent="0.25">
      <c r="A12" s="61">
        <v>42580</v>
      </c>
      <c r="B12" s="47">
        <v>23</v>
      </c>
      <c r="C12" s="53" t="s">
        <v>112</v>
      </c>
      <c r="D12" s="49" t="s">
        <v>42</v>
      </c>
      <c r="E12" s="103" t="s">
        <v>46</v>
      </c>
    </row>
    <row r="13" spans="1:6" ht="15" customHeight="1" x14ac:dyDescent="0.25">
      <c r="A13" s="64">
        <v>42592</v>
      </c>
      <c r="B13" s="47">
        <v>92.5</v>
      </c>
      <c r="C13" s="53" t="s">
        <v>135</v>
      </c>
      <c r="D13" s="49" t="s">
        <v>40</v>
      </c>
      <c r="E13" s="103" t="s">
        <v>46</v>
      </c>
    </row>
    <row r="14" spans="1:6" ht="15" customHeight="1" x14ac:dyDescent="0.25">
      <c r="A14" s="64">
        <v>42605</v>
      </c>
      <c r="B14" s="47">
        <v>36</v>
      </c>
      <c r="C14" s="53" t="s">
        <v>135</v>
      </c>
      <c r="D14" s="49" t="s">
        <v>137</v>
      </c>
      <c r="E14" s="103" t="s">
        <v>90</v>
      </c>
    </row>
    <row r="15" spans="1:6" ht="15" customHeight="1" x14ac:dyDescent="0.25">
      <c r="A15" s="64">
        <v>42605</v>
      </c>
      <c r="B15" s="47">
        <v>78</v>
      </c>
      <c r="C15" s="53" t="s">
        <v>135</v>
      </c>
      <c r="D15" s="49" t="s">
        <v>40</v>
      </c>
      <c r="E15" s="103" t="s">
        <v>46</v>
      </c>
    </row>
    <row r="16" spans="1:6" ht="15" customHeight="1" x14ac:dyDescent="0.25">
      <c r="A16" s="64">
        <v>42606</v>
      </c>
      <c r="B16" s="47">
        <v>59</v>
      </c>
      <c r="C16" s="53" t="s">
        <v>138</v>
      </c>
      <c r="D16" s="49" t="s">
        <v>42</v>
      </c>
      <c r="E16" s="103" t="s">
        <v>90</v>
      </c>
    </row>
    <row r="17" spans="1:5" ht="15" customHeight="1" x14ac:dyDescent="0.25">
      <c r="A17" s="61">
        <v>42619</v>
      </c>
      <c r="B17" s="83">
        <v>143</v>
      </c>
      <c r="C17" s="53" t="s">
        <v>139</v>
      </c>
      <c r="D17" s="53" t="s">
        <v>40</v>
      </c>
      <c r="E17" s="99" t="s">
        <v>46</v>
      </c>
    </row>
    <row r="18" spans="1:5" ht="15" customHeight="1" x14ac:dyDescent="0.25">
      <c r="A18" s="64">
        <v>42628</v>
      </c>
      <c r="B18" s="84">
        <v>36</v>
      </c>
      <c r="C18" s="53" t="s">
        <v>112</v>
      </c>
      <c r="D18" s="48" t="s">
        <v>140</v>
      </c>
      <c r="E18" s="99" t="s">
        <v>46</v>
      </c>
    </row>
    <row r="19" spans="1:5" ht="15" customHeight="1" x14ac:dyDescent="0.25">
      <c r="A19" s="64">
        <v>42628</v>
      </c>
      <c r="B19" s="84">
        <v>20</v>
      </c>
      <c r="C19" s="53" t="s">
        <v>112</v>
      </c>
      <c r="D19" s="48" t="s">
        <v>137</v>
      </c>
      <c r="E19" s="99" t="s">
        <v>46</v>
      </c>
    </row>
    <row r="20" spans="1:5" ht="15" customHeight="1" x14ac:dyDescent="0.25">
      <c r="A20" s="64">
        <v>42632</v>
      </c>
      <c r="B20" s="84">
        <v>104</v>
      </c>
      <c r="C20" s="53" t="s">
        <v>112</v>
      </c>
      <c r="D20" s="48" t="s">
        <v>40</v>
      </c>
      <c r="E20" s="99" t="s">
        <v>46</v>
      </c>
    </row>
    <row r="21" spans="1:5" ht="15" customHeight="1" x14ac:dyDescent="0.25">
      <c r="A21" s="64">
        <v>42635</v>
      </c>
      <c r="B21" s="84">
        <v>13.5</v>
      </c>
      <c r="C21" s="53" t="s">
        <v>135</v>
      </c>
      <c r="D21" s="48" t="s">
        <v>140</v>
      </c>
      <c r="E21" s="103" t="s">
        <v>90</v>
      </c>
    </row>
    <row r="22" spans="1:5" ht="15" customHeight="1" x14ac:dyDescent="0.25">
      <c r="A22" s="64">
        <v>42637</v>
      </c>
      <c r="B22" s="84">
        <v>20.399999999999999</v>
      </c>
      <c r="C22" s="53" t="s">
        <v>135</v>
      </c>
      <c r="D22" s="48" t="s">
        <v>137</v>
      </c>
      <c r="E22" s="103" t="s">
        <v>90</v>
      </c>
    </row>
    <row r="23" spans="1:5" ht="15" customHeight="1" x14ac:dyDescent="0.25">
      <c r="A23" s="64">
        <v>42637</v>
      </c>
      <c r="B23" s="84">
        <v>29.58</v>
      </c>
      <c r="C23" s="53" t="s">
        <v>135</v>
      </c>
      <c r="D23" s="48" t="s">
        <v>137</v>
      </c>
      <c r="E23" s="103" t="s">
        <v>90</v>
      </c>
    </row>
    <row r="24" spans="1:5" ht="15" customHeight="1" x14ac:dyDescent="0.25">
      <c r="A24" s="64">
        <v>42637</v>
      </c>
      <c r="B24" s="84">
        <v>129</v>
      </c>
      <c r="C24" s="53" t="s">
        <v>141</v>
      </c>
      <c r="D24" s="48" t="s">
        <v>40</v>
      </c>
      <c r="E24" s="103" t="s">
        <v>90</v>
      </c>
    </row>
    <row r="25" spans="1:5" ht="15" customHeight="1" x14ac:dyDescent="0.25">
      <c r="A25" s="64">
        <v>42698</v>
      </c>
      <c r="B25" s="85">
        <v>65.25</v>
      </c>
      <c r="C25" s="53" t="s">
        <v>135</v>
      </c>
      <c r="D25" s="48" t="s">
        <v>40</v>
      </c>
      <c r="E25" s="99" t="s">
        <v>46</v>
      </c>
    </row>
    <row r="26" spans="1:5" ht="15" customHeight="1" x14ac:dyDescent="0.25">
      <c r="A26" s="64">
        <v>42705</v>
      </c>
      <c r="B26" s="86">
        <v>32</v>
      </c>
      <c r="C26" s="53" t="s">
        <v>135</v>
      </c>
      <c r="D26" s="48" t="s">
        <v>136</v>
      </c>
      <c r="E26" s="99" t="s">
        <v>46</v>
      </c>
    </row>
    <row r="27" spans="1:5" ht="15" customHeight="1" x14ac:dyDescent="0.25">
      <c r="A27" s="64">
        <v>42709</v>
      </c>
      <c r="B27" s="86">
        <v>86</v>
      </c>
      <c r="C27" s="53" t="s">
        <v>87</v>
      </c>
      <c r="D27" s="48" t="s">
        <v>136</v>
      </c>
      <c r="E27" s="99" t="s">
        <v>46</v>
      </c>
    </row>
    <row r="28" spans="1:5" ht="15" customHeight="1" x14ac:dyDescent="0.25">
      <c r="A28" s="64">
        <v>42710</v>
      </c>
      <c r="B28" s="86">
        <v>42</v>
      </c>
      <c r="C28" s="53" t="s">
        <v>135</v>
      </c>
      <c r="D28" s="48" t="s">
        <v>42</v>
      </c>
      <c r="E28" s="103" t="s">
        <v>90</v>
      </c>
    </row>
    <row r="29" spans="1:5" ht="15" customHeight="1" x14ac:dyDescent="0.25">
      <c r="A29" s="64">
        <v>42755</v>
      </c>
      <c r="B29" s="86">
        <v>130</v>
      </c>
      <c r="C29" s="53" t="s">
        <v>142</v>
      </c>
      <c r="D29" s="48" t="s">
        <v>136</v>
      </c>
      <c r="E29" s="103" t="s">
        <v>46</v>
      </c>
    </row>
    <row r="30" spans="1:5" ht="15" customHeight="1" x14ac:dyDescent="0.25">
      <c r="A30" s="64">
        <v>42762</v>
      </c>
      <c r="B30" s="86">
        <v>35</v>
      </c>
      <c r="C30" s="53" t="s">
        <v>138</v>
      </c>
      <c r="D30" s="48" t="s">
        <v>42</v>
      </c>
      <c r="E30" s="103" t="s">
        <v>90</v>
      </c>
    </row>
    <row r="31" spans="1:5" ht="15" customHeight="1" x14ac:dyDescent="0.25">
      <c r="A31" s="64">
        <v>42762</v>
      </c>
      <c r="B31" s="86">
        <v>85</v>
      </c>
      <c r="C31" s="53" t="s">
        <v>87</v>
      </c>
      <c r="D31" s="48" t="s">
        <v>136</v>
      </c>
      <c r="E31" s="103" t="s">
        <v>90</v>
      </c>
    </row>
    <row r="32" spans="1:5" ht="15" customHeight="1" x14ac:dyDescent="0.25">
      <c r="A32" s="64">
        <v>42765</v>
      </c>
      <c r="B32" s="86">
        <v>148.5</v>
      </c>
      <c r="C32" s="53" t="s">
        <v>112</v>
      </c>
      <c r="D32" s="48" t="s">
        <v>40</v>
      </c>
      <c r="E32" s="103" t="s">
        <v>46</v>
      </c>
    </row>
    <row r="33" spans="1:5" ht="15" customHeight="1" x14ac:dyDescent="0.25">
      <c r="A33" s="64">
        <v>42793</v>
      </c>
      <c r="B33" s="86">
        <v>11.9</v>
      </c>
      <c r="C33" s="53" t="s">
        <v>87</v>
      </c>
      <c r="D33" s="48" t="s">
        <v>140</v>
      </c>
      <c r="E33" s="103" t="s">
        <v>143</v>
      </c>
    </row>
    <row r="34" spans="1:5" ht="15" customHeight="1" x14ac:dyDescent="0.25">
      <c r="A34" s="64">
        <v>42793</v>
      </c>
      <c r="B34" s="86">
        <v>12.4</v>
      </c>
      <c r="C34" s="53" t="s">
        <v>87</v>
      </c>
      <c r="D34" s="48" t="s">
        <v>140</v>
      </c>
      <c r="E34" s="103" t="s">
        <v>143</v>
      </c>
    </row>
    <row r="35" spans="1:5" ht="15" customHeight="1" x14ac:dyDescent="0.25">
      <c r="A35" s="64">
        <v>42797</v>
      </c>
      <c r="B35" s="86">
        <v>52.5</v>
      </c>
      <c r="C35" s="53" t="s">
        <v>87</v>
      </c>
      <c r="D35" s="48" t="s">
        <v>42</v>
      </c>
      <c r="E35" s="103" t="s">
        <v>90</v>
      </c>
    </row>
    <row r="36" spans="1:5" ht="15" customHeight="1" x14ac:dyDescent="0.25">
      <c r="A36" s="64">
        <v>42820</v>
      </c>
      <c r="B36" s="86">
        <v>34.5</v>
      </c>
      <c r="C36" s="53" t="s">
        <v>87</v>
      </c>
      <c r="D36" s="48" t="s">
        <v>144</v>
      </c>
      <c r="E36" s="103" t="s">
        <v>90</v>
      </c>
    </row>
    <row r="37" spans="1:5" ht="15" customHeight="1" x14ac:dyDescent="0.25">
      <c r="A37" s="64">
        <v>42830</v>
      </c>
      <c r="B37" s="86">
        <v>15.7</v>
      </c>
      <c r="C37" s="53" t="s">
        <v>87</v>
      </c>
      <c r="D37" s="48" t="s">
        <v>140</v>
      </c>
      <c r="E37" s="103" t="s">
        <v>90</v>
      </c>
    </row>
    <row r="38" spans="1:5" ht="15" customHeight="1" x14ac:dyDescent="0.25">
      <c r="A38" s="64">
        <v>42849</v>
      </c>
      <c r="B38" s="86">
        <v>108.5</v>
      </c>
      <c r="C38" s="53" t="s">
        <v>87</v>
      </c>
      <c r="D38" s="48" t="s">
        <v>136</v>
      </c>
      <c r="E38" s="103" t="s">
        <v>90</v>
      </c>
    </row>
    <row r="39" spans="1:5" ht="15" customHeight="1" x14ac:dyDescent="0.25">
      <c r="A39" s="64">
        <v>42853</v>
      </c>
      <c r="B39" s="86">
        <v>36.4</v>
      </c>
      <c r="C39" s="53" t="s">
        <v>87</v>
      </c>
      <c r="D39" s="48" t="s">
        <v>136</v>
      </c>
      <c r="E39" s="103" t="s">
        <v>90</v>
      </c>
    </row>
    <row r="40" spans="1:5" ht="15" customHeight="1" x14ac:dyDescent="0.25">
      <c r="A40" s="64">
        <v>42856</v>
      </c>
      <c r="B40" s="86">
        <v>52</v>
      </c>
      <c r="C40" s="53" t="s">
        <v>135</v>
      </c>
      <c r="D40" s="48" t="s">
        <v>40</v>
      </c>
      <c r="E40" s="103" t="s">
        <v>90</v>
      </c>
    </row>
    <row r="41" spans="1:5" ht="15" customHeight="1" x14ac:dyDescent="0.25">
      <c r="A41" s="64">
        <v>42859</v>
      </c>
      <c r="B41" s="86">
        <v>44</v>
      </c>
      <c r="C41" s="53" t="s">
        <v>87</v>
      </c>
      <c r="D41" s="48" t="s">
        <v>136</v>
      </c>
      <c r="E41" s="103" t="s">
        <v>46</v>
      </c>
    </row>
    <row r="42" spans="1:5" ht="15" customHeight="1" x14ac:dyDescent="0.25">
      <c r="A42" s="87">
        <v>42894</v>
      </c>
      <c r="B42" s="83">
        <v>85.5</v>
      </c>
      <c r="C42" s="53" t="s">
        <v>87</v>
      </c>
      <c r="D42" s="53" t="s">
        <v>136</v>
      </c>
      <c r="E42" s="103" t="s">
        <v>90</v>
      </c>
    </row>
    <row r="43" spans="1:5" ht="15" customHeight="1" x14ac:dyDescent="0.25">
      <c r="A43" s="64">
        <v>42902</v>
      </c>
      <c r="B43" s="88">
        <v>58</v>
      </c>
      <c r="C43" s="53" t="s">
        <v>87</v>
      </c>
      <c r="D43" s="53" t="s">
        <v>136</v>
      </c>
      <c r="E43" s="103" t="s">
        <v>90</v>
      </c>
    </row>
    <row r="44" spans="1:5" ht="15" customHeight="1" x14ac:dyDescent="0.25">
      <c r="A44" s="64">
        <v>42909</v>
      </c>
      <c r="B44" s="88">
        <v>92</v>
      </c>
      <c r="C44" s="53" t="s">
        <v>87</v>
      </c>
      <c r="D44" s="53" t="s">
        <v>136</v>
      </c>
      <c r="E44" s="103" t="s">
        <v>90</v>
      </c>
    </row>
    <row r="45" spans="1:5" ht="11.25" customHeight="1" x14ac:dyDescent="0.25">
      <c r="A45" s="149"/>
      <c r="B45" s="150"/>
      <c r="C45" s="150"/>
      <c r="D45" s="150"/>
      <c r="E45" s="151"/>
    </row>
    <row r="46" spans="1:5" hidden="1" x14ac:dyDescent="0.25">
      <c r="A46" s="40"/>
      <c r="B46" s="38"/>
      <c r="C46" s="38"/>
      <c r="D46" s="38"/>
      <c r="E46" s="41"/>
    </row>
    <row r="47" spans="1:5" s="15" customFormat="1" ht="25.5" hidden="1" customHeight="1" x14ac:dyDescent="0.25">
      <c r="A47" s="40"/>
      <c r="B47" s="38"/>
      <c r="C47" s="38"/>
      <c r="D47" s="38"/>
      <c r="E47" s="41"/>
    </row>
    <row r="48" spans="1:5" ht="27" customHeight="1" x14ac:dyDescent="0.25">
      <c r="A48" s="32" t="s">
        <v>15</v>
      </c>
      <c r="B48" s="36">
        <f>SUM(B9:B47)</f>
        <v>2275.63</v>
      </c>
      <c r="C48" s="77"/>
      <c r="D48" s="95"/>
      <c r="E48" s="92"/>
    </row>
  </sheetData>
  <mergeCells count="8">
    <mergeCell ref="A7:E7"/>
    <mergeCell ref="A45:E45"/>
    <mergeCell ref="A1:E1"/>
    <mergeCell ref="A6:E6"/>
    <mergeCell ref="B2:E2"/>
    <mergeCell ref="B3:E3"/>
    <mergeCell ref="B4:E4"/>
    <mergeCell ref="A5:E5"/>
  </mergeCells>
  <printOptions gridLines="1"/>
  <pageMargins left="0.70866141732283472" right="0.70866141732283472" top="0.74803149606299213" bottom="0.74803149606299213" header="0.31496062992125984" footer="0.31496062992125984"/>
  <pageSetup paperSize="9" scale="74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3"/>
  <sheetViews>
    <sheetView zoomScaleNormal="100" workbookViewId="0">
      <selection activeCell="D19" sqref="D19"/>
    </sheetView>
  </sheetViews>
  <sheetFormatPr defaultColWidth="9.1796875" defaultRowHeight="13" x14ac:dyDescent="0.3"/>
  <cols>
    <col min="1" max="1" width="15.54296875" style="17" customWidth="1"/>
    <col min="2" max="5" width="27.54296875" style="17" customWidth="1"/>
    <col min="6" max="16384" width="9.1796875" style="18"/>
  </cols>
  <sheetData>
    <row r="1" spans="1:7" ht="36" customHeight="1" x14ac:dyDescent="0.3">
      <c r="A1" s="152" t="s">
        <v>17</v>
      </c>
      <c r="B1" s="152"/>
      <c r="C1" s="152"/>
      <c r="D1" s="152"/>
      <c r="E1" s="152"/>
      <c r="F1" s="37"/>
    </row>
    <row r="2" spans="1:7" ht="36" customHeight="1" x14ac:dyDescent="0.3">
      <c r="A2" s="73" t="s">
        <v>6</v>
      </c>
      <c r="B2" s="155" t="str">
        <f>Travel!B2</f>
        <v>NZ On Air</v>
      </c>
      <c r="C2" s="155"/>
      <c r="D2" s="155"/>
      <c r="E2" s="155"/>
      <c r="F2" s="26"/>
      <c r="G2" s="26"/>
    </row>
    <row r="3" spans="1:7" ht="36" customHeight="1" x14ac:dyDescent="0.3">
      <c r="A3" s="73" t="s">
        <v>7</v>
      </c>
      <c r="B3" s="156" t="str">
        <f>Travel!B3</f>
        <v>Jane Wrightson</v>
      </c>
      <c r="C3" s="156"/>
      <c r="D3" s="156"/>
      <c r="E3" s="156"/>
      <c r="F3" s="27"/>
      <c r="G3" s="27"/>
    </row>
    <row r="4" spans="1:7" ht="36" customHeight="1" x14ac:dyDescent="0.3">
      <c r="A4" s="73" t="s">
        <v>2</v>
      </c>
      <c r="B4" s="156" t="str">
        <f>Travel!B4</f>
        <v>1 July 2016 to 30 June 2017</v>
      </c>
      <c r="C4" s="156"/>
      <c r="D4" s="156"/>
      <c r="E4" s="156"/>
      <c r="F4" s="27"/>
      <c r="G4" s="27"/>
    </row>
    <row r="5" spans="1:7" ht="36" customHeight="1" x14ac:dyDescent="0.4">
      <c r="A5" s="163" t="s">
        <v>20</v>
      </c>
      <c r="B5" s="163"/>
      <c r="C5" s="163"/>
      <c r="D5" s="163"/>
      <c r="E5" s="163"/>
    </row>
    <row r="6" spans="1:7" ht="20.149999999999999" customHeight="1" x14ac:dyDescent="0.3">
      <c r="A6" s="162" t="s">
        <v>22</v>
      </c>
      <c r="B6" s="162"/>
      <c r="C6" s="162"/>
      <c r="D6" s="162"/>
      <c r="E6" s="162"/>
      <c r="F6" s="28"/>
      <c r="G6" s="28"/>
    </row>
    <row r="7" spans="1:7" ht="20.25" customHeight="1" x14ac:dyDescent="0.3">
      <c r="A7" s="146" t="s">
        <v>13</v>
      </c>
      <c r="B7" s="147"/>
      <c r="C7" s="147"/>
      <c r="D7" s="147"/>
      <c r="E7" s="148"/>
    </row>
    <row r="8" spans="1:7" ht="17.25" customHeight="1" x14ac:dyDescent="0.3">
      <c r="A8" s="96" t="s">
        <v>0</v>
      </c>
      <c r="B8" s="96" t="s">
        <v>149</v>
      </c>
      <c r="C8" s="96" t="s">
        <v>150</v>
      </c>
      <c r="D8" s="96" t="s">
        <v>151</v>
      </c>
      <c r="E8" s="96" t="s">
        <v>26</v>
      </c>
    </row>
    <row r="9" spans="1:7" x14ac:dyDescent="0.3">
      <c r="A9" s="23"/>
      <c r="B9" s="24"/>
      <c r="C9" s="24"/>
      <c r="D9" s="24"/>
      <c r="E9" s="25"/>
    </row>
    <row r="10" spans="1:7" ht="25.5" customHeight="1" x14ac:dyDescent="0.3">
      <c r="A10" s="159" t="s">
        <v>148</v>
      </c>
      <c r="B10" s="160"/>
      <c r="C10" s="160"/>
      <c r="D10" s="160"/>
      <c r="E10" s="161"/>
    </row>
    <row r="11" spans="1:7" x14ac:dyDescent="0.3">
      <c r="A11" s="23"/>
      <c r="B11" s="24"/>
      <c r="C11" s="24"/>
      <c r="D11" s="24"/>
      <c r="E11" s="25"/>
    </row>
    <row r="12" spans="1:7" hidden="1" x14ac:dyDescent="0.3">
      <c r="A12" s="23"/>
      <c r="B12" s="24"/>
      <c r="C12" s="24"/>
      <c r="D12" s="24"/>
      <c r="E12" s="25"/>
    </row>
    <row r="13" spans="1:7" ht="28" customHeight="1" x14ac:dyDescent="0.3">
      <c r="A13" s="32" t="s">
        <v>16</v>
      </c>
      <c r="B13" s="90" t="s">
        <v>12</v>
      </c>
      <c r="C13" s="77"/>
      <c r="D13" s="91">
        <f>SUM(D9:D12)</f>
        <v>0</v>
      </c>
      <c r="E13" s="92"/>
    </row>
  </sheetData>
  <mergeCells count="8">
    <mergeCell ref="A10:E10"/>
    <mergeCell ref="A7:E7"/>
    <mergeCell ref="A1:E1"/>
    <mergeCell ref="A6:E6"/>
    <mergeCell ref="B2:E2"/>
    <mergeCell ref="B3:E3"/>
    <mergeCell ref="B4:E4"/>
    <mergeCell ref="A5:E5"/>
  </mergeCells>
  <printOptions gridLines="1"/>
  <pageMargins left="0.70866141732283472" right="0.70866141732283472" top="0.74803149606299213" bottom="0.74803149606299213" header="0.31496062992125984" footer="0.31496062992125984"/>
  <pageSetup paperSize="9" scale="70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7"/>
  <sheetViews>
    <sheetView zoomScaleNormal="100" workbookViewId="0">
      <selection activeCell="B25" sqref="B25"/>
    </sheetView>
  </sheetViews>
  <sheetFormatPr defaultColWidth="9.1796875" defaultRowHeight="12.5" x14ac:dyDescent="0.25"/>
  <cols>
    <col min="1" max="1" width="16.54296875" style="10" customWidth="1"/>
    <col min="2" max="2" width="11.26953125" style="10" customWidth="1"/>
    <col min="3" max="3" width="47.7265625" style="10" customWidth="1"/>
    <col min="4" max="4" width="16.26953125" style="10" customWidth="1"/>
    <col min="5" max="5" width="15.26953125" style="11" customWidth="1"/>
    <col min="6" max="16384" width="9.1796875" style="11"/>
  </cols>
  <sheetData>
    <row r="1" spans="1:5" ht="36" customHeight="1" x14ac:dyDescent="0.25">
      <c r="A1" s="164" t="s">
        <v>17</v>
      </c>
      <c r="B1" s="164"/>
      <c r="C1" s="164"/>
      <c r="D1" s="164"/>
      <c r="E1" s="164"/>
    </row>
    <row r="2" spans="1:5" ht="36" customHeight="1" x14ac:dyDescent="0.25">
      <c r="A2" s="73" t="s">
        <v>6</v>
      </c>
      <c r="B2" s="120" t="str">
        <f>Travel!B2</f>
        <v>NZ On Air</v>
      </c>
      <c r="C2" s="120"/>
      <c r="D2" s="120"/>
      <c r="E2" s="120"/>
    </row>
    <row r="3" spans="1:5" ht="36" customHeight="1" x14ac:dyDescent="0.25">
      <c r="A3" s="73" t="s">
        <v>7</v>
      </c>
      <c r="B3" s="119" t="str">
        <f>Travel!B3</f>
        <v>Jane Wrightson</v>
      </c>
      <c r="C3" s="119"/>
      <c r="D3" s="119"/>
      <c r="E3" s="119"/>
    </row>
    <row r="4" spans="1:5" ht="36" customHeight="1" x14ac:dyDescent="0.25">
      <c r="A4" s="73" t="s">
        <v>2</v>
      </c>
      <c r="B4" s="119" t="str">
        <f>Travel!B4</f>
        <v>1 July 2016 to 30 June 2017</v>
      </c>
      <c r="C4" s="119"/>
      <c r="D4" s="119"/>
      <c r="E4" s="119"/>
    </row>
    <row r="5" spans="1:5" ht="28.5" customHeight="1" x14ac:dyDescent="0.4">
      <c r="A5" s="172" t="s">
        <v>4</v>
      </c>
      <c r="B5" s="173"/>
      <c r="C5" s="173"/>
      <c r="D5" s="173"/>
      <c r="E5" s="174"/>
    </row>
    <row r="6" spans="1:5" ht="22.5" customHeight="1" x14ac:dyDescent="0.25">
      <c r="A6" s="169" t="s">
        <v>21</v>
      </c>
      <c r="B6" s="170"/>
      <c r="C6" s="170"/>
      <c r="D6" s="170"/>
      <c r="E6" s="171"/>
    </row>
    <row r="7" spans="1:5" ht="20.25" customHeight="1" x14ac:dyDescent="0.25">
      <c r="A7" s="146" t="s">
        <v>4</v>
      </c>
      <c r="B7" s="147"/>
      <c r="C7" s="147"/>
      <c r="D7" s="147"/>
      <c r="E7" s="148"/>
    </row>
    <row r="8" spans="1:5" ht="28.5" customHeight="1" x14ac:dyDescent="0.25">
      <c r="A8" s="69" t="s">
        <v>0</v>
      </c>
      <c r="B8" s="69" t="s">
        <v>134</v>
      </c>
      <c r="C8" s="69" t="s">
        <v>24</v>
      </c>
      <c r="D8" s="69" t="s">
        <v>145</v>
      </c>
      <c r="E8" s="118" t="s">
        <v>1</v>
      </c>
    </row>
    <row r="9" spans="1:5" x14ac:dyDescent="0.25">
      <c r="A9" s="110">
        <v>42576</v>
      </c>
      <c r="B9" s="111">
        <v>40</v>
      </c>
      <c r="C9" s="112" t="s">
        <v>152</v>
      </c>
      <c r="D9" s="112" t="s">
        <v>42</v>
      </c>
      <c r="E9" s="113" t="s">
        <v>46</v>
      </c>
    </row>
    <row r="10" spans="1:5" x14ac:dyDescent="0.25">
      <c r="A10" s="114">
        <v>42622</v>
      </c>
      <c r="B10" s="115">
        <v>174.18</v>
      </c>
      <c r="C10" s="116" t="s">
        <v>153</v>
      </c>
      <c r="D10" s="116" t="s">
        <v>154</v>
      </c>
      <c r="E10" s="117" t="s">
        <v>155</v>
      </c>
    </row>
    <row r="11" spans="1:5" x14ac:dyDescent="0.25">
      <c r="A11" s="61">
        <v>42831</v>
      </c>
      <c r="B11" s="83">
        <v>100</v>
      </c>
      <c r="C11" s="53" t="s">
        <v>156</v>
      </c>
      <c r="D11" s="116" t="s">
        <v>42</v>
      </c>
      <c r="E11" s="117" t="s">
        <v>46</v>
      </c>
    </row>
    <row r="12" spans="1:5" x14ac:dyDescent="0.25">
      <c r="A12" s="61">
        <v>42881</v>
      </c>
      <c r="B12" s="83">
        <v>110</v>
      </c>
      <c r="C12" s="53" t="s">
        <v>152</v>
      </c>
      <c r="D12" s="116" t="s">
        <v>40</v>
      </c>
      <c r="E12" s="117" t="s">
        <v>46</v>
      </c>
    </row>
    <row r="13" spans="1:5" x14ac:dyDescent="0.25">
      <c r="A13" s="149"/>
      <c r="B13" s="150"/>
      <c r="C13" s="150"/>
      <c r="D13" s="150"/>
      <c r="E13" s="151"/>
    </row>
    <row r="14" spans="1:5" ht="17.25" customHeight="1" x14ac:dyDescent="0.3">
      <c r="A14" s="106" t="s">
        <v>9</v>
      </c>
      <c r="B14" s="107">
        <f>SUM(B9:B13)</f>
        <v>424.18</v>
      </c>
      <c r="C14" s="93"/>
      <c r="D14" s="165"/>
      <c r="E14" s="166"/>
    </row>
    <row r="15" spans="1:5" ht="14.15" customHeight="1" x14ac:dyDescent="0.3">
      <c r="A15" s="108"/>
      <c r="B15" s="109"/>
      <c r="C15" s="94"/>
      <c r="D15" s="167"/>
      <c r="E15" s="168"/>
    </row>
    <row r="16" spans="1:5" x14ac:dyDescent="0.25">
      <c r="A16" s="29"/>
      <c r="B16" s="29"/>
      <c r="C16" s="29"/>
      <c r="D16" s="29"/>
    </row>
    <row r="17" spans="1:4" x14ac:dyDescent="0.25">
      <c r="A17" s="29"/>
      <c r="B17" s="29"/>
      <c r="C17" s="29"/>
      <c r="D17" s="29"/>
    </row>
  </sheetData>
  <mergeCells count="9">
    <mergeCell ref="A1:E1"/>
    <mergeCell ref="A13:E13"/>
    <mergeCell ref="D14:E15"/>
    <mergeCell ref="A7:E7"/>
    <mergeCell ref="A6:E6"/>
    <mergeCell ref="B4:E4"/>
    <mergeCell ref="A5:E5"/>
    <mergeCell ref="B3:E3"/>
    <mergeCell ref="B2:E2"/>
  </mergeCells>
  <printOptions gridLines="1"/>
  <pageMargins left="0.70866141732283472" right="0.70866141732283472" top="0.74803149606299213" bottom="0.74803149606299213" header="0.31496062992125984" footer="0.31496062992125984"/>
  <pageSetup paperSize="9" scale="83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Travel</vt:lpstr>
      <vt:lpstr>Hospitality</vt:lpstr>
      <vt:lpstr>Gifts and Benefits</vt:lpstr>
      <vt:lpstr>All other  expenses</vt:lpstr>
      <vt:lpstr>'Gifts and Benefits'!Print_Area</vt:lpstr>
      <vt:lpstr>Hospitality!Print_Area</vt:lpstr>
    </vt:vector>
  </TitlesOfParts>
  <Company>SSC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mortensenm</dc:creator>
  <cp:lastModifiedBy>Allanah Kalafatelis</cp:lastModifiedBy>
  <cp:lastPrinted>2017-07-27T23:18:04Z</cp:lastPrinted>
  <dcterms:created xsi:type="dcterms:W3CDTF">2010-10-17T20:59:02Z</dcterms:created>
  <dcterms:modified xsi:type="dcterms:W3CDTF">2018-06-13T23:41:42Z</dcterms:modified>
</cp:coreProperties>
</file>