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816"/>
  <workbookPr/>
  <mc:AlternateContent xmlns:mc="http://schemas.openxmlformats.org/markup-compatibility/2006">
    <mc:Choice Requires="x15">
      <x15ac:absPath xmlns:x15ac="http://schemas.microsoft.com/office/spreadsheetml/2010/11/ac" url="C:\Users\gracel\Documents\"/>
    </mc:Choice>
  </mc:AlternateContent>
  <xr:revisionPtr revIDLastSave="0" documentId="8_{ACB9BC0A-3812-41D2-B96E-C0DD5A4DD13D}" xr6:coauthVersionLast="47" xr6:coauthVersionMax="47" xr10:uidLastSave="{00000000-0000-0000-0000-000000000000}"/>
  <workbookProtection workbookAlgorithmName="SHA-512" workbookHashValue="zNHdWML5DmibsNkXt55VVmYjaPnzCC51R6DbnItjU1+VU7V8J4aDo00r4NqAOQDPidCeSTLqWjTS3TmGElAecQ==" workbookSaltValue="DvzCnSnEXQ+6k7fIZTrN8Q==" workbookSpinCount="100000" lockStructure="1"/>
  <bookViews>
    <workbookView xWindow="9580" yWindow="0" windowWidth="9600" windowHeight="10200" firstSheet="3" activeTab="3" xr2:uid="{00000000-000D-0000-FFFF-FFFF00000000}"/>
  </bookViews>
  <sheets>
    <sheet name="Budget &amp; Drawdowns " sheetId="1" r:id="rId1"/>
    <sheet name="Notes &amp; Guidelines" sheetId="2" r:id="rId2"/>
    <sheet name="Example Initial Budget" sheetId="8" r:id="rId3"/>
    <sheet name="Example Cost Report" sheetId="9" r:id="rId4"/>
    <sheet name="Invoice Example" sheetId="7" r:id="rId5"/>
  </sheets>
  <definedNames>
    <definedName name="_xlnm.Print_Area" localSheetId="0">'Budget &amp; Drawdowns '!$A$1:$H$98</definedName>
    <definedName name="_xlnm.Print_Area" localSheetId="4">'Invoice Example'!$A$1:$J$46</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 xmlns:mx="http://schemas.microsoft.com/office/mac/excel/2008/main" uri="{7523E5D3-25F3-A5E0-1632-64F254C22452}">
      <mx:ArchID Flags="2"/>
    </ext>
  </extLst>
</workbook>
</file>

<file path=xl/calcChain.xml><?xml version="1.0" encoding="utf-8"?>
<calcChain xmlns="http://schemas.openxmlformats.org/spreadsheetml/2006/main">
  <c r="G20" i="9" l="1"/>
  <c r="G93" i="9"/>
  <c r="F86" i="9"/>
  <c r="F89" i="9" s="1"/>
  <c r="E86" i="9"/>
  <c r="E89" i="9" s="1"/>
  <c r="D86" i="9"/>
  <c r="C86" i="9"/>
  <c r="C89" i="9" s="1"/>
  <c r="G84" i="9"/>
  <c r="G83" i="9"/>
  <c r="G82" i="9"/>
  <c r="G81" i="9"/>
  <c r="G79" i="9"/>
  <c r="G78" i="9"/>
  <c r="G76" i="9"/>
  <c r="G75" i="9"/>
  <c r="G73" i="9"/>
  <c r="G72" i="9"/>
  <c r="G71" i="9"/>
  <c r="G70" i="9"/>
  <c r="G69" i="9"/>
  <c r="G68" i="9"/>
  <c r="G67" i="9"/>
  <c r="G66" i="9"/>
  <c r="G65" i="9"/>
  <c r="G64" i="9"/>
  <c r="G63" i="9"/>
  <c r="G61" i="9"/>
  <c r="G60" i="9"/>
  <c r="G59" i="9"/>
  <c r="G58" i="9"/>
  <c r="G57" i="9"/>
  <c r="G56" i="9"/>
  <c r="F50" i="9"/>
  <c r="E50" i="9"/>
  <c r="D50" i="9"/>
  <c r="G50" i="9" s="1"/>
  <c r="C50" i="9"/>
  <c r="G48" i="9"/>
  <c r="G47" i="9"/>
  <c r="G46" i="9"/>
  <c r="G45" i="9"/>
  <c r="G44" i="9"/>
  <c r="G43" i="9"/>
  <c r="G42" i="9"/>
  <c r="G41" i="9"/>
  <c r="G39" i="9"/>
  <c r="G38" i="9"/>
  <c r="G37" i="9"/>
  <c r="G36" i="9"/>
  <c r="G35" i="9"/>
  <c r="G34" i="9"/>
  <c r="G32" i="9"/>
  <c r="G31" i="9"/>
  <c r="G30" i="9"/>
  <c r="G29" i="9"/>
  <c r="G28" i="9"/>
  <c r="G27" i="9"/>
  <c r="G25" i="9"/>
  <c r="G24" i="9"/>
  <c r="G23" i="9"/>
  <c r="G22" i="9"/>
  <c r="G21" i="9"/>
  <c r="D89" i="9" l="1"/>
  <c r="G89" i="9"/>
  <c r="G92" i="9" s="1"/>
  <c r="G91" i="9" s="1"/>
  <c r="G93" i="8" l="1"/>
  <c r="D89" i="8"/>
  <c r="F86" i="8"/>
  <c r="E86" i="8"/>
  <c r="D86" i="8"/>
  <c r="C86" i="8"/>
  <c r="G84" i="8"/>
  <c r="G83" i="8"/>
  <c r="G82" i="8"/>
  <c r="G81" i="8"/>
  <c r="G79" i="8"/>
  <c r="G78" i="8"/>
  <c r="G76" i="8"/>
  <c r="G75" i="8"/>
  <c r="G73" i="8"/>
  <c r="G72" i="8"/>
  <c r="G71" i="8"/>
  <c r="G70" i="8"/>
  <c r="G69" i="8"/>
  <c r="G68" i="8"/>
  <c r="G67" i="8"/>
  <c r="G66" i="8"/>
  <c r="G65" i="8"/>
  <c r="G64" i="8"/>
  <c r="G63" i="8"/>
  <c r="G61" i="8"/>
  <c r="G60" i="8"/>
  <c r="G59" i="8"/>
  <c r="G58" i="8"/>
  <c r="G57" i="8"/>
  <c r="G56" i="8"/>
  <c r="F50" i="8"/>
  <c r="F89" i="8" s="1"/>
  <c r="E50" i="8"/>
  <c r="E89" i="8" s="1"/>
  <c r="D50" i="8"/>
  <c r="C50" i="8"/>
  <c r="G48" i="8"/>
  <c r="G47" i="8"/>
  <c r="G46" i="8"/>
  <c r="G45" i="8"/>
  <c r="G44" i="8"/>
  <c r="G43" i="8"/>
  <c r="G42" i="8"/>
  <c r="G41" i="8"/>
  <c r="G39" i="8"/>
  <c r="G38" i="8"/>
  <c r="G37" i="8"/>
  <c r="G36" i="8"/>
  <c r="G35" i="8"/>
  <c r="G34" i="8"/>
  <c r="G32" i="8"/>
  <c r="G31" i="8"/>
  <c r="G30" i="8"/>
  <c r="G29" i="8"/>
  <c r="G28" i="8"/>
  <c r="G27" i="8"/>
  <c r="G25" i="8"/>
  <c r="G24" i="8"/>
  <c r="G23" i="8"/>
  <c r="G22" i="8"/>
  <c r="G21" i="8"/>
  <c r="G20" i="8"/>
  <c r="C89" i="8" l="1"/>
  <c r="G89" i="8"/>
  <c r="G92" i="8" s="1"/>
  <c r="G91" i="8" s="1"/>
  <c r="G50" i="8"/>
  <c r="G82" i="1" l="1"/>
  <c r="G83" i="1"/>
  <c r="G84" i="1"/>
  <c r="G81" i="1"/>
  <c r="G79" i="1"/>
  <c r="G78" i="1"/>
  <c r="G76" i="1"/>
  <c r="G75" i="1"/>
  <c r="G64" i="1"/>
  <c r="G65" i="1"/>
  <c r="G66" i="1"/>
  <c r="G67" i="1"/>
  <c r="G68" i="1"/>
  <c r="G69" i="1"/>
  <c r="G70" i="1"/>
  <c r="G71" i="1"/>
  <c r="G72" i="1"/>
  <c r="G73" i="1"/>
  <c r="G63" i="1"/>
  <c r="G57" i="1"/>
  <c r="G58" i="1"/>
  <c r="G59" i="1"/>
  <c r="G60" i="1"/>
  <c r="G61" i="1"/>
  <c r="G56" i="1"/>
  <c r="G50" i="1"/>
  <c r="G42" i="1"/>
  <c r="G43" i="1"/>
  <c r="G44" i="1"/>
  <c r="G45" i="1"/>
  <c r="G46" i="1"/>
  <c r="G47" i="1"/>
  <c r="G48" i="1"/>
  <c r="G41" i="1"/>
  <c r="G37" i="1"/>
  <c r="G35" i="1"/>
  <c r="G36" i="1"/>
  <c r="G38" i="1"/>
  <c r="G39" i="1"/>
  <c r="G34" i="1"/>
  <c r="G28" i="1"/>
  <c r="G29" i="1"/>
  <c r="G30" i="1"/>
  <c r="G31" i="1"/>
  <c r="G32" i="1"/>
  <c r="G27" i="1"/>
  <c r="G21" i="1"/>
  <c r="G22" i="1"/>
  <c r="G23" i="1"/>
  <c r="G24" i="1"/>
  <c r="G25" i="1"/>
  <c r="G20" i="1"/>
  <c r="F89" i="1"/>
  <c r="F86" i="1"/>
  <c r="F50" i="1"/>
  <c r="C50" i="1" l="1"/>
  <c r="E50" i="1" l="1"/>
  <c r="G93" i="1"/>
  <c r="D50" i="1"/>
  <c r="D86" i="1" l="1"/>
  <c r="D89" i="1" s="1"/>
  <c r="C86" i="1" l="1"/>
  <c r="C89" i="1" s="1"/>
  <c r="E86" i="1" l="1"/>
  <c r="E89" i="1" s="1"/>
  <c r="G89" i="1" s="1"/>
  <c r="G92" i="1" l="1"/>
  <c r="G91" i="1" s="1"/>
  <c r="G35" i="7"/>
  <c r="G34" i="7"/>
  <c r="G33" i="7"/>
  <c r="G32" i="7"/>
  <c r="G31" i="7"/>
  <c r="G30" i="7"/>
  <c r="G29" i="7"/>
  <c r="G28" i="7"/>
  <c r="G27" i="7"/>
  <c r="G26" i="7"/>
  <c r="G25" i="7"/>
  <c r="G24" i="7"/>
  <c r="G23" i="7"/>
  <c r="G22" i="7"/>
  <c r="G21" i="7"/>
  <c r="G20" i="7"/>
  <c r="G19" i="7"/>
  <c r="G18" i="7"/>
  <c r="G17" i="7"/>
  <c r="G36" i="7" s="1"/>
  <c r="G38" i="7" l="1"/>
  <c r="G37" i="7"/>
</calcChain>
</file>

<file path=xl/sharedStrings.xml><?xml version="1.0" encoding="utf-8"?>
<sst xmlns="http://schemas.openxmlformats.org/spreadsheetml/2006/main" count="368" uniqueCount="122">
  <si>
    <t>NZ On Air &amp; Te Māngai Pāho - Waiata Takitahi - Budget Template</t>
  </si>
  <si>
    <r>
      <t xml:space="preserve">Please supply the </t>
    </r>
    <r>
      <rPr>
        <b/>
        <sz val="11"/>
        <rFont val="Calibri"/>
        <family val="2"/>
      </rPr>
      <t xml:space="preserve">Initial Budget (column C) and supplier names (column B) </t>
    </r>
    <r>
      <rPr>
        <sz val="11"/>
        <rFont val="Calibri"/>
        <family val="2"/>
      </rPr>
      <t xml:space="preserve">to NZ On Air </t>
    </r>
    <r>
      <rPr>
        <i/>
        <sz val="11"/>
        <rFont val="Calibri"/>
        <family val="2"/>
      </rPr>
      <t>before</t>
    </r>
    <r>
      <rPr>
        <sz val="11"/>
        <rFont val="Calibri"/>
        <family val="2"/>
      </rPr>
      <t xml:space="preserve"> commencing production to avoid the risk of denial for reimbursement of ineligible costs. Eligible costs are detailed in Column A of the budget, provided they adhere to standard market rates and ineligible costs are outlined in the Notes and Guidelines tab below. Reimbursement will exclusively cover eligible costs that have been pre-approved by NZ On Air prior to contracting. Please date and complete each column as you proceed with each drawdown. Further details and instructions can be found in the Notes and Guidelines tab below.</t>
    </r>
    <r>
      <rPr>
        <sz val="11"/>
        <rFont val="Calibri"/>
        <family val="2"/>
        <scheme val="minor"/>
      </rPr>
      <t xml:space="preserve"> NZ On Air reserves the right to make the final judgement on whether to accept budgeted costs from suppliers* as eligible for NZ On Air funding. 
</t>
    </r>
    <r>
      <rPr>
        <i/>
        <sz val="11"/>
        <rFont val="Calibri"/>
        <family val="2"/>
        <scheme val="minor"/>
      </rPr>
      <t xml:space="preserve">*All suppliers included in the budget are expected to have a proven track record in their respective fields. This record should demonstrate that the supplier has previously provided this service for an external artist. We may request an invoice as proof of their rates. </t>
    </r>
  </si>
  <si>
    <t>ARTIST:</t>
  </si>
  <si>
    <t>INSTRUCTIONS: Please go to the top left corner to click "File" then "Save as Google Sheets" to duplicate this template to your Google Drive. You can then fill it out with your budget costs. Click "File" then "Download" then "Microsoft Excel" to download the Excel file.</t>
  </si>
  <si>
    <t>SINGLE TITLE:</t>
  </si>
  <si>
    <t xml:space="preserve">Record Company/Label: </t>
  </si>
  <si>
    <t xml:space="preserve">Distributor: </t>
  </si>
  <si>
    <t xml:space="preserve">Delivery Date: </t>
  </si>
  <si>
    <t>Release Date:</t>
  </si>
  <si>
    <t>Application Opening Date:</t>
  </si>
  <si>
    <t>Budgeted cost of video content</t>
  </si>
  <si>
    <t>Name</t>
  </si>
  <si>
    <t>Initial Budget  Advance (excl GST)</t>
  </si>
  <si>
    <t>DD1 - Actual expenditure of $8K (excl GST)</t>
  </si>
  <si>
    <t>DD2 - Actual Expenditure of $3K (excl GST)</t>
  </si>
  <si>
    <t>DD3 - Actual Expenditure of $3K (excl GST)</t>
  </si>
  <si>
    <t>Total Expenses (excl GST)</t>
  </si>
  <si>
    <t>NOTES</t>
  </si>
  <si>
    <t>*specify all company or personnel names</t>
  </si>
  <si>
    <t xml:space="preserve">Date submitted: </t>
  </si>
  <si>
    <t>dd/mm/yyyy</t>
  </si>
  <si>
    <t>Number of Videos</t>
  </si>
  <si>
    <t>Personnel</t>
  </si>
  <si>
    <t>Producer</t>
  </si>
  <si>
    <t>Director</t>
  </si>
  <si>
    <r>
      <t xml:space="preserve">Other </t>
    </r>
    <r>
      <rPr>
        <i/>
        <sz val="9"/>
        <rFont val="Calibri"/>
        <family val="2"/>
        <scheme val="minor"/>
      </rPr>
      <t>(specify)</t>
    </r>
  </si>
  <si>
    <t>Shooting Costs</t>
  </si>
  <si>
    <r>
      <t xml:space="preserve">Camera(s) / Kit </t>
    </r>
    <r>
      <rPr>
        <i/>
        <sz val="9"/>
        <rFont val="Calibri"/>
        <family val="2"/>
        <scheme val="minor"/>
      </rPr>
      <t>(specify)</t>
    </r>
  </si>
  <si>
    <t>Camera:</t>
  </si>
  <si>
    <t>Lighting</t>
  </si>
  <si>
    <t>Post Production</t>
  </si>
  <si>
    <t>Editor</t>
  </si>
  <si>
    <t>Grade</t>
  </si>
  <si>
    <t>Other Costs</t>
  </si>
  <si>
    <t>Total cost of  VIDEO CONTENT</t>
  </si>
  <si>
    <t>Budgeted costs for promotion, marketing &amp; publicity</t>
  </si>
  <si>
    <t>Visual Collateral</t>
  </si>
  <si>
    <t>Design</t>
  </si>
  <si>
    <t>Photography</t>
  </si>
  <si>
    <t>Images</t>
  </si>
  <si>
    <t xml:space="preserve">Other Digital content creation </t>
  </si>
  <si>
    <t>Marketing</t>
  </si>
  <si>
    <r>
      <t xml:space="preserve">Digital </t>
    </r>
    <r>
      <rPr>
        <i/>
        <sz val="9"/>
        <rFont val="Calibri"/>
        <family val="2"/>
        <scheme val="minor"/>
      </rPr>
      <t>(specify)</t>
    </r>
  </si>
  <si>
    <t>Facebook</t>
  </si>
  <si>
    <t>Google</t>
  </si>
  <si>
    <t>Instagram</t>
  </si>
  <si>
    <t>TikTok</t>
  </si>
  <si>
    <t xml:space="preserve">Spotify </t>
  </si>
  <si>
    <r>
      <t xml:space="preserve">Other </t>
    </r>
    <r>
      <rPr>
        <i/>
        <sz val="9"/>
        <color theme="1"/>
        <rFont val="Calibri"/>
        <family val="2"/>
        <scheme val="minor"/>
      </rPr>
      <t>(specify)</t>
    </r>
  </si>
  <si>
    <t>Radio ads</t>
  </si>
  <si>
    <t>Posters</t>
  </si>
  <si>
    <t>Publicity</t>
  </si>
  <si>
    <t>NZ Publicity</t>
  </si>
  <si>
    <t>Management</t>
  </si>
  <si>
    <r>
      <t xml:space="preserve">Project Management           </t>
    </r>
    <r>
      <rPr>
        <i/>
        <sz val="9"/>
        <rFont val="Calibri"/>
        <family val="2"/>
        <scheme val="minor"/>
      </rPr>
      <t>(claimable only at final Drawdown)</t>
    </r>
  </si>
  <si>
    <t>Total cost of PROMOTION/MARKETING/PUBLICITY</t>
  </si>
  <si>
    <t>Actual</t>
  </si>
  <si>
    <t>TOTAL PROJECT BUDGET</t>
  </si>
  <si>
    <t>TOTAL NZ ON AIR APPROVED FUNDING</t>
  </si>
  <si>
    <t>NZ On Air</t>
  </si>
  <si>
    <t>Artist Creation Fee</t>
  </si>
  <si>
    <r>
      <t xml:space="preserve">(The Artist Creation Fee amounting to up to 10% of your total Project Funding Request, will be applied in addition to your Project Funding Request and </t>
    </r>
    <r>
      <rPr>
        <b/>
        <i/>
        <u/>
        <sz val="10"/>
        <color theme="1"/>
        <rFont val="Calibri"/>
        <family val="2"/>
        <scheme val="minor"/>
      </rPr>
      <t>paid out only in the final Drawdown</t>
    </r>
    <r>
      <rPr>
        <i/>
        <sz val="10"/>
        <color theme="1"/>
        <rFont val="Calibri"/>
        <family val="2"/>
        <scheme val="minor"/>
      </rPr>
      <t>. This fee covers internal creative services provided to the project by the artist).</t>
    </r>
  </si>
  <si>
    <t xml:space="preserve">NOTES &amp; GUIDELINES </t>
  </si>
  <si>
    <t xml:space="preserve">IMPORTANT </t>
  </si>
  <si>
    <t xml:space="preserve">NZ On Air and Te Māngai Pāho will cover eligible costs up to $14,000 (+ GST if registered) per single only plus the additional Artist Creation Fee of up to $1,000 (+ GST if registered) only. If your track has funding from another funding agency you need to let us know asap. Drawdowns must be completed within 3 months of release date. Co-investment is recommended but not mandatory. If this funding exceeds your eligible expenses, the difference will be recovered by NZ On Air. </t>
  </si>
  <si>
    <t>ARTIST CREATION FEE</t>
  </si>
  <si>
    <t>A mandatory Artist Creation Fee amounting up to $1,000 plus GST (if applicable), will be applied in addition to your grant and disbursed exclusively in the final Drawdown. This fee pertains to internal creative services provided to the project by the artist. Consequently, the Waiata Takitahi funding grant of $14,000 will include an additional maximum payment of $1,000 to the Contracting Party, resulting in a total funding amount of up to $15,000.</t>
  </si>
  <si>
    <t>ELIGIBLE COSTS</t>
  </si>
  <si>
    <t xml:space="preserve">Eligible costs are detailed in Column A of the budget, provided they adhere to standard market rates. Funding will exclusively cover eligible costs that have been pre-approved by NZ On Air prior to contracting. </t>
  </si>
  <si>
    <t>INELIGIBLE COSTS</t>
  </si>
  <si>
    <t xml:space="preserve">•	Any cost associated with the production of audio or video content that is incurred after they have been publicly released.
•	Any cost associated with the manufacturing of physical product e.g. vinyl mastering, vinyl pressing, barcoding.
•	International travel.
•	International marketing, promotion and publicity. Capped promotional expenditures in Australia may be considered, subject to prior approval by NZ On Air. Such requests must be submitted in advance through the initial Single budget submission process.
•	Capital purchases. 
•	Koha - Is not considered a viable expense. (If you do not have an invoice you cannot claim a cost).
•	Gifts including gift cards NB. If you purchase costs using a gift card you will need to keep your receipts that detail the items purchased.
•	Per diems.
•	Catering except during music video shoots. 
•	Live performance production expenses unless directly related to content creation for this Project. 
•	Internal social media marketing costs unless you meet the requirements of Non Third-Party costs as below. 
•	Recipient video appearance fees. </t>
  </si>
  <si>
    <t>NON THIRD PARTY /INTERNAL COSTS</t>
  </si>
  <si>
    <t xml:space="preserve">•	Allowing non-third party/internal costs is at the sole discretion of NZ On Air – please check your costs are eligible before commencing your Single.
•	Non Third-Party costs are defined as:
- Internal costs: professional services performed by the artist/s or other integral members of the project or same owners of the company
- Related party costs: professional services performed by a family member, record label, distributor or similar
•	If your Single contains any Internal costs you will need to provide evidence demonstrating the following:
- Previous experience of the company and personnel in providing the same services professionally for external parties for a fee
- The value of these services should not exceed market value for the same service
</t>
  </si>
  <si>
    <t>GST</t>
  </si>
  <si>
    <r>
      <t xml:space="preserve">If you are GST registered, you must:
•	</t>
    </r>
    <r>
      <rPr>
        <sz val="11"/>
        <color theme="1"/>
        <rFont val="Calibri"/>
        <family val="2"/>
        <scheme val="minor"/>
      </rPr>
      <t xml:space="preserve">Complete your budget and drawdown columns with the net dollar figures (excluding GST)
•	Pay any of your GST registered suppliers GST
•	Add GST to your invoice to NZ On Air
</t>
    </r>
  </si>
  <si>
    <r>
      <t xml:space="preserve">If you are not GST registered, you must:
•	</t>
    </r>
    <r>
      <rPr>
        <sz val="11"/>
        <color theme="1"/>
        <rFont val="Calibri"/>
        <family val="2"/>
        <scheme val="minor"/>
      </rPr>
      <t xml:space="preserve">Complete your budget and drawdown columns with the gross dollar figures (including GST)
•	Pay any of your GST registered suppliers GST
•	Do not include GST in your invoice to NZ On Air
</t>
    </r>
  </si>
  <si>
    <t>DRAWDOWN POLICY</t>
  </si>
  <si>
    <r>
      <t xml:space="preserve">Once your Waiata Takitahi Funding Letter is signed and returned and your Initial Budget has been approved by NZ On Air you can drawdown your first $8,000
•	</t>
    </r>
    <r>
      <rPr>
        <sz val="11"/>
        <color rgb="FF000000"/>
        <rFont val="Calibri"/>
        <family val="2"/>
        <scheme val="minor"/>
      </rPr>
      <t xml:space="preserve">Your next $3,000 can be claimed upon delivery of the video content with correct NZ On Air accreditation, confirmed release date and a cost report showing expenses for the $8K advance to date in Column D.                                                                                                                                                                                                       • Your next $3,000 can be claimed upon delivery of the completed marketing and promo report and a cost report showing expenses for the $3k advance to date in Column E.
•	Your final claim of up to $1,000 for the Artist Creation Fee can be made upon release of your project &amp; receipt of the following: web link to funded content with correct NZ On Air accreditation and a completed cost report showing unchanged expenses in Column D, E, F &amp; G from previous claims
</t>
    </r>
  </si>
  <si>
    <t>PAYMENTS</t>
  </si>
  <si>
    <t>Payments are made weekly. Invoices with final and correct paperwork will be paid within 10 working days of receipt. Incorrect/incomplete paperwork will be returned for amendment and resubmission.</t>
  </si>
  <si>
    <t>RECORD KEEPING</t>
  </si>
  <si>
    <t>You must keep all receipts and invoices associated with this Single grant. This is a legal requirement and NZ On Air will conduct routine checks on funded Singles to ensure these match cost reports.</t>
  </si>
  <si>
    <t>Tom Roberts</t>
  </si>
  <si>
    <t>Camera: GSXL Lens</t>
  </si>
  <si>
    <t>Hazey M - internal cost</t>
  </si>
  <si>
    <t>Costumes R Us</t>
  </si>
  <si>
    <t>Damien Taite</t>
  </si>
  <si>
    <t>Boosted posts</t>
  </si>
  <si>
    <t>Prince Media</t>
  </si>
  <si>
    <t>Purple Day Management</t>
  </si>
  <si>
    <t>New cost - decided tp promo on TikTok</t>
  </si>
  <si>
    <t>Trading Name</t>
  </si>
  <si>
    <t>TAX INVOICE</t>
  </si>
  <si>
    <t>(Contracted Party Name)</t>
  </si>
  <si>
    <t>[Street Address]</t>
  </si>
  <si>
    <t>Invoice No :</t>
  </si>
  <si>
    <t>XXX</t>
  </si>
  <si>
    <t>[City, Post Code]</t>
  </si>
  <si>
    <t>Date of Issue :</t>
  </si>
  <si>
    <t>XX/XX/XXXX</t>
  </si>
  <si>
    <t>[Phone]</t>
  </si>
  <si>
    <t>Due Date :</t>
  </si>
  <si>
    <t>[e-mail]</t>
  </si>
  <si>
    <t>GST number (if registered):</t>
  </si>
  <si>
    <t>IRD number (if not registered):</t>
  </si>
  <si>
    <t>To: NZ On Air</t>
  </si>
  <si>
    <t>L2, 119 Ghuznee St</t>
  </si>
  <si>
    <t>Te Aro</t>
  </si>
  <si>
    <t>Wellington</t>
  </si>
  <si>
    <t>QUANTITY</t>
  </si>
  <si>
    <t>Quantity</t>
  </si>
  <si>
    <t>Description</t>
  </si>
  <si>
    <t>Unit Price</t>
  </si>
  <si>
    <t>Line Total</t>
  </si>
  <si>
    <t xml:space="preserve"> </t>
  </si>
  <si>
    <t>Subtotal</t>
  </si>
  <si>
    <t>N/A or 15%</t>
  </si>
  <si>
    <t>TOTAL</t>
  </si>
  <si>
    <t>Make all checks payable to [Trading Name]</t>
  </si>
  <si>
    <t>THANK YOU FOR YOUR BUSINESS!</t>
  </si>
  <si>
    <t>Bank Account Name: [your bank account name]</t>
  </si>
  <si>
    <t>Bank Account Number: XX-XXXX-XXXXXX-XX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</si>
</sst>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44" formatCode="_(&quot;$&quot;* #,##0.00_);_(&quot;$&quot;* \(#,##0.00\);_(&quot;$&quot;* &quot;-&quot;??_);_(@_)"/>
    <numFmt numFmtId="43" formatCode="_(* #,##0.00_);_(* \(#,##0.00\);_(* &quot;-&quot;??_);_(@_)"/>
    <numFmt numFmtId="164" formatCode="_-&quot;$&quot;* #,##0.00_-;\-&quot;$&quot;* #,##0.00_-;_-&quot;$&quot;* &quot;-&quot;??_-;_-@_-"/>
    <numFmt numFmtId="165" formatCode="[$-409]mmmm\ d\,\ yyyy;@"/>
    <numFmt numFmtId="166" formatCode="&quot;$&quot;#,##0.00"/>
  </numFmts>
  <fonts count="55">
    <font>
      <sz val="11"/>
      <color theme="1"/>
      <name val="Calibri"/>
      <family val="2"/>
      <scheme val="minor"/>
    </font>
    <font>
      <b/>
      <sz val="11"/>
      <name val="Calibri"/>
      <family val="2"/>
    </font>
    <font>
      <sz val="11"/>
      <name val="Calibri"/>
      <family val="2"/>
    </font>
    <font>
      <i/>
      <sz val="11"/>
      <name val="Calibri"/>
      <family val="2"/>
    </font>
    <font>
      <sz val="8"/>
      <name val="Calibri"/>
      <family val="2"/>
    </font>
    <font>
      <sz val="11"/>
      <color theme="1"/>
      <name val="Calibri"/>
      <family val="2"/>
      <scheme val="minor"/>
    </font>
    <font>
      <b/>
      <sz val="11"/>
      <color theme="1"/>
      <name val="Calibri"/>
      <family val="2"/>
      <scheme val="minor"/>
    </font>
    <font>
      <sz val="10"/>
      <name val="Calibri"/>
      <family val="2"/>
      <scheme val="minor"/>
    </font>
    <font>
      <b/>
      <sz val="11"/>
      <name val="Calibri"/>
      <family val="2"/>
      <scheme val="minor"/>
    </font>
    <font>
      <sz val="11"/>
      <name val="Calibri"/>
      <family val="2"/>
      <scheme val="minor"/>
    </font>
    <font>
      <b/>
      <u/>
      <sz val="11"/>
      <color rgb="FFFF0000"/>
      <name val="Calibri"/>
      <family val="2"/>
      <scheme val="minor"/>
    </font>
    <font>
      <b/>
      <i/>
      <sz val="11"/>
      <name val="Calibri"/>
      <family val="2"/>
      <scheme val="minor"/>
    </font>
    <font>
      <b/>
      <u/>
      <sz val="11"/>
      <name val="Calibri"/>
      <family val="2"/>
      <scheme val="minor"/>
    </font>
    <font>
      <b/>
      <sz val="18"/>
      <name val="Calibri"/>
      <family val="2"/>
      <scheme val="minor"/>
    </font>
    <font>
      <sz val="10"/>
      <color theme="1"/>
      <name val="Calibri"/>
      <family val="2"/>
      <scheme val="minor"/>
    </font>
    <font>
      <sz val="10"/>
      <name val="Garamond"/>
      <family val="1"/>
    </font>
    <font>
      <sz val="10"/>
      <color rgb="FF7F7F7F"/>
      <name val="Calibri"/>
      <family val="2"/>
      <scheme val="minor"/>
    </font>
    <font>
      <sz val="28"/>
      <color rgb="FF7F7F7F"/>
      <name val="Calibri"/>
      <family val="1"/>
      <scheme val="minor"/>
    </font>
    <font>
      <b/>
      <sz val="60"/>
      <color theme="5"/>
      <name val="Cambria"/>
      <family val="2"/>
      <scheme val="major"/>
    </font>
    <font>
      <b/>
      <sz val="28"/>
      <color theme="5"/>
      <name val="Cambria"/>
      <family val="2"/>
      <scheme val="major"/>
    </font>
    <font>
      <b/>
      <sz val="11"/>
      <name val="Garamond"/>
      <family val="1"/>
    </font>
    <font>
      <sz val="11"/>
      <name val="Garamond"/>
      <family val="1"/>
    </font>
    <font>
      <b/>
      <sz val="11"/>
      <color theme="1"/>
      <name val="Cambria"/>
      <family val="2"/>
      <scheme val="major"/>
    </font>
    <font>
      <sz val="12"/>
      <color theme="4"/>
      <name val="Calibri"/>
      <family val="2"/>
      <scheme val="minor"/>
    </font>
    <font>
      <sz val="8"/>
      <name val="Garamond"/>
      <family val="1"/>
    </font>
    <font>
      <sz val="8"/>
      <color theme="3" tint="-0.249977111117893"/>
      <name val="Garamond"/>
      <family val="1"/>
    </font>
    <font>
      <sz val="11"/>
      <name val="Cambria"/>
      <family val="2"/>
      <scheme val="major"/>
    </font>
    <font>
      <sz val="10"/>
      <color theme="3" tint="-0.249977111117893"/>
      <name val="Calibri"/>
      <family val="2"/>
      <scheme val="minor"/>
    </font>
    <font>
      <sz val="8"/>
      <color theme="3" tint="-0.249977111117893"/>
      <name val="Calibri"/>
      <family val="2"/>
      <scheme val="minor"/>
    </font>
    <font>
      <b/>
      <sz val="10"/>
      <color theme="3" tint="-0.249977111117893"/>
      <name val="Calibri"/>
      <family val="2"/>
      <scheme val="minor"/>
    </font>
    <font>
      <b/>
      <sz val="8"/>
      <color theme="3" tint="-0.249977111117893"/>
      <name val="Calibri"/>
      <family val="2"/>
      <scheme val="minor"/>
    </font>
    <font>
      <sz val="11"/>
      <color theme="0"/>
      <name val="Cambria"/>
      <family val="2"/>
      <scheme val="major"/>
    </font>
    <font>
      <b/>
      <sz val="12"/>
      <color theme="1"/>
      <name val="Cambria"/>
      <family val="2"/>
      <scheme val="major"/>
    </font>
    <font>
      <b/>
      <sz val="9"/>
      <color theme="3" tint="-0.249977111117893"/>
      <name val="Calibri"/>
      <family val="2"/>
      <scheme val="minor"/>
    </font>
    <font>
      <b/>
      <sz val="12"/>
      <color theme="5"/>
      <name val="Calibri"/>
      <family val="2"/>
      <scheme val="minor"/>
    </font>
    <font>
      <sz val="8"/>
      <color theme="0"/>
      <name val="Calibri"/>
      <family val="2"/>
      <scheme val="minor"/>
    </font>
    <font>
      <b/>
      <sz val="12"/>
      <color theme="5"/>
      <name val="Cambria"/>
      <family val="2"/>
      <scheme val="major"/>
    </font>
    <font>
      <b/>
      <sz val="10"/>
      <name val="Garamond"/>
      <family val="1"/>
    </font>
    <font>
      <b/>
      <sz val="10"/>
      <color indexed="41"/>
      <name val="Garamond"/>
      <family val="1"/>
    </font>
    <font>
      <b/>
      <i/>
      <sz val="12"/>
      <name val="Calibri"/>
      <family val="2"/>
      <scheme val="minor"/>
    </font>
    <font>
      <b/>
      <u/>
      <sz val="18"/>
      <name val="Calibri"/>
      <family val="2"/>
      <scheme val="minor"/>
    </font>
    <font>
      <b/>
      <sz val="12"/>
      <name val="Calibri"/>
      <family val="2"/>
      <scheme val="minor"/>
    </font>
    <font>
      <i/>
      <sz val="9"/>
      <name val="Calibri"/>
      <family val="2"/>
      <scheme val="minor"/>
    </font>
    <font>
      <b/>
      <sz val="11"/>
      <color rgb="FF000000"/>
      <name val="Calibri"/>
      <family val="2"/>
      <scheme val="minor"/>
    </font>
    <font>
      <sz val="11"/>
      <color rgb="FF000000"/>
      <name val="Calibri"/>
      <family val="2"/>
      <scheme val="minor"/>
    </font>
    <font>
      <b/>
      <sz val="14"/>
      <name val="Calibri"/>
      <family val="2"/>
      <scheme val="minor"/>
    </font>
    <font>
      <sz val="13"/>
      <color theme="1"/>
      <name val="Calibri"/>
      <family val="2"/>
      <scheme val="minor"/>
    </font>
    <font>
      <i/>
      <sz val="9"/>
      <name val="Calibri"/>
      <family val="2"/>
    </font>
    <font>
      <b/>
      <sz val="14"/>
      <name val="Calibri"/>
      <family val="2"/>
    </font>
    <font>
      <i/>
      <sz val="9"/>
      <color theme="1"/>
      <name val="Calibri"/>
      <family val="2"/>
      <scheme val="minor"/>
    </font>
    <font>
      <i/>
      <sz val="10"/>
      <color theme="1"/>
      <name val="Calibri"/>
      <family val="2"/>
      <scheme val="minor"/>
    </font>
    <font>
      <b/>
      <i/>
      <u/>
      <sz val="10"/>
      <color theme="1"/>
      <name val="Calibri"/>
      <family val="2"/>
      <scheme val="minor"/>
    </font>
    <font>
      <i/>
      <sz val="11"/>
      <name val="Calibri"/>
      <family val="2"/>
      <scheme val="minor"/>
    </font>
    <font>
      <b/>
      <sz val="11"/>
      <color theme="1"/>
      <name val="Calibri"/>
      <charset val="1"/>
    </font>
    <font>
      <b/>
      <u/>
      <sz val="18"/>
      <color rgb="FF000000"/>
      <name val="Calibri"/>
      <family val="2"/>
    </font>
  </fonts>
  <fills count="20">
    <fill>
      <patternFill patternType="none"/>
    </fill>
    <fill>
      <patternFill patternType="gray125"/>
    </fill>
    <fill>
      <patternFill patternType="solid">
        <fgColor theme="0" tint="-4.9989318521683403E-2"/>
        <bgColor indexed="64"/>
      </patternFill>
    </fill>
    <fill>
      <patternFill patternType="solid">
        <fgColor theme="0" tint="-0.14999847407452621"/>
        <bgColor indexed="64"/>
      </patternFill>
    </fill>
    <fill>
      <patternFill patternType="solid">
        <fgColor indexed="9"/>
        <bgColor indexed="64"/>
      </patternFill>
    </fill>
    <fill>
      <patternFill patternType="solid">
        <fgColor theme="5"/>
        <bgColor indexed="64"/>
      </patternFill>
    </fill>
    <fill>
      <patternFill patternType="solid">
        <fgColor theme="9"/>
        <bgColor indexed="64"/>
      </patternFill>
    </fill>
    <fill>
      <patternFill patternType="solid">
        <fgColor theme="8"/>
        <bgColor indexed="64"/>
      </patternFill>
    </fill>
    <fill>
      <patternFill patternType="solid">
        <fgColor rgb="FFFFFFCC"/>
        <bgColor indexed="64"/>
      </patternFill>
    </fill>
    <fill>
      <patternFill patternType="solid">
        <fgColor theme="6" tint="0.79998168889431442"/>
        <bgColor indexed="64"/>
      </patternFill>
    </fill>
    <fill>
      <patternFill patternType="solid">
        <fgColor theme="6" tint="0.39997558519241921"/>
        <bgColor indexed="64"/>
      </patternFill>
    </fill>
    <fill>
      <patternFill patternType="solid">
        <fgColor theme="6" tint="0.59999389629810485"/>
        <bgColor indexed="64"/>
      </patternFill>
    </fill>
    <fill>
      <patternFill patternType="solid">
        <fgColor theme="0"/>
        <bgColor indexed="64"/>
      </patternFill>
    </fill>
    <fill>
      <patternFill patternType="solid">
        <fgColor rgb="FFD9D9D9"/>
        <bgColor rgb="FF000000"/>
      </patternFill>
    </fill>
    <fill>
      <patternFill patternType="solid">
        <fgColor theme="3" tint="0.59999389629810485"/>
        <bgColor indexed="64"/>
      </patternFill>
    </fill>
    <fill>
      <patternFill patternType="solid">
        <fgColor theme="3" tint="0.79998168889431442"/>
        <bgColor indexed="64"/>
      </patternFill>
    </fill>
    <fill>
      <patternFill patternType="solid">
        <fgColor rgb="FFFFFF00"/>
        <bgColor indexed="64"/>
      </patternFill>
    </fill>
    <fill>
      <patternFill patternType="solid">
        <fgColor rgb="FFD99594"/>
        <bgColor indexed="64"/>
      </patternFill>
    </fill>
    <fill>
      <patternFill patternType="solid">
        <fgColor theme="5" tint="0.59999389629810485"/>
        <bgColor indexed="64"/>
      </patternFill>
    </fill>
    <fill>
      <patternFill patternType="solid">
        <fgColor theme="5" tint="0.79998168889431442"/>
        <bgColor indexed="64"/>
      </patternFill>
    </fill>
  </fills>
  <borders count="26">
    <border>
      <left/>
      <right/>
      <top/>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right style="thin">
        <color auto="1"/>
      </right>
      <top/>
      <bottom/>
      <diagonal/>
    </border>
    <border>
      <left style="thin">
        <color auto="1"/>
      </left>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right/>
      <top style="thin">
        <color auto="1"/>
      </top>
      <bottom style="thin">
        <color auto="1"/>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right/>
      <top/>
      <bottom style="thin">
        <color auto="1"/>
      </bottom>
      <diagonal/>
    </border>
    <border>
      <left/>
      <right style="medium">
        <color theme="0"/>
      </right>
      <top/>
      <bottom/>
      <diagonal/>
    </border>
    <border>
      <left style="medium">
        <color theme="0"/>
      </left>
      <right/>
      <top/>
      <bottom style="medium">
        <color theme="5"/>
      </bottom>
      <diagonal/>
    </border>
    <border>
      <left style="thin">
        <color auto="1"/>
      </left>
      <right style="thin">
        <color auto="1"/>
      </right>
      <top/>
      <bottom/>
      <diagonal/>
    </border>
    <border>
      <left/>
      <right/>
      <top/>
      <bottom style="medium">
        <color indexed="64"/>
      </bottom>
      <diagonal/>
    </border>
    <border>
      <left/>
      <right/>
      <top style="thin">
        <color auto="1"/>
      </top>
      <bottom style="medium">
        <color indexed="64"/>
      </bottom>
      <diagonal/>
    </border>
    <border>
      <left style="thin">
        <color auto="1"/>
      </left>
      <right style="thin">
        <color auto="1"/>
      </right>
      <top style="medium">
        <color indexed="64"/>
      </top>
      <bottom/>
      <diagonal/>
    </border>
    <border>
      <left/>
      <right style="thin">
        <color rgb="FF000000"/>
      </right>
      <top/>
      <bottom/>
      <diagonal/>
    </border>
    <border>
      <left style="thin">
        <color rgb="FF000000"/>
      </left>
      <right/>
      <top style="thin">
        <color rgb="FF000000"/>
      </top>
      <bottom/>
      <diagonal/>
    </border>
    <border>
      <left/>
      <right/>
      <top style="thin">
        <color rgb="FF000000"/>
      </top>
      <bottom/>
      <diagonal/>
    </border>
    <border>
      <left/>
      <right style="thin">
        <color rgb="FF000000"/>
      </right>
      <top style="thin">
        <color rgb="FF000000"/>
      </top>
      <bottom/>
      <diagonal/>
    </border>
    <border>
      <left style="thin">
        <color rgb="FF000000"/>
      </left>
      <right/>
      <top/>
      <bottom/>
      <diagonal/>
    </border>
    <border>
      <left style="thin">
        <color rgb="FF000000"/>
      </left>
      <right/>
      <top/>
      <bottom style="thin">
        <color rgb="FF000000"/>
      </bottom>
      <diagonal/>
    </border>
    <border>
      <left/>
      <right/>
      <top/>
      <bottom style="thin">
        <color rgb="FF000000"/>
      </bottom>
      <diagonal/>
    </border>
    <border>
      <left/>
      <right style="thin">
        <color rgb="FF000000"/>
      </right>
      <top/>
      <bottom style="thin">
        <color rgb="FF000000"/>
      </bottom>
      <diagonal/>
    </border>
  </borders>
  <cellStyleXfs count="10">
    <xf numFmtId="0" fontId="0" fillId="0" borderId="0"/>
    <xf numFmtId="44" fontId="5" fillId="0" borderId="0" applyFont="0" applyFill="0" applyBorder="0" applyAlignment="0" applyProtection="0"/>
    <xf numFmtId="0" fontId="7" fillId="0" borderId="0"/>
    <xf numFmtId="0" fontId="16" fillId="0" borderId="0" applyNumberFormat="0" applyFill="0" applyBorder="0" applyAlignment="0" applyProtection="0"/>
    <xf numFmtId="0" fontId="18" fillId="0" borderId="0">
      <alignment horizontal="right" vertical="center"/>
    </xf>
    <xf numFmtId="0" fontId="22" fillId="0" borderId="0">
      <alignment horizontal="right"/>
    </xf>
    <xf numFmtId="0" fontId="26" fillId="0" borderId="0"/>
    <xf numFmtId="0" fontId="26" fillId="0" borderId="0">
      <alignment horizontal="center" vertical="center"/>
    </xf>
    <xf numFmtId="0" fontId="32" fillId="5" borderId="0">
      <alignment horizontal="left" vertical="center"/>
    </xf>
    <xf numFmtId="0" fontId="36" fillId="0" borderId="0">
      <alignment horizontal="center" vertical="center"/>
    </xf>
  </cellStyleXfs>
  <cellXfs count="217">
    <xf numFmtId="0" fontId="0" fillId="0" borderId="0" xfId="0"/>
    <xf numFmtId="0" fontId="0" fillId="0" borderId="0" xfId="0" applyAlignment="1">
      <alignment horizontal="left" wrapText="1"/>
    </xf>
    <xf numFmtId="0" fontId="6" fillId="0" borderId="0" xfId="0" applyFont="1" applyAlignment="1">
      <alignment horizontal="left" wrapText="1"/>
    </xf>
    <xf numFmtId="0" fontId="9" fillId="0" borderId="0" xfId="0" applyFont="1"/>
    <xf numFmtId="0" fontId="8" fillId="0" borderId="0" xfId="0" applyFont="1"/>
    <xf numFmtId="0" fontId="15" fillId="0" borderId="0" xfId="2" applyFont="1"/>
    <xf numFmtId="0" fontId="22" fillId="0" borderId="0" xfId="5" applyAlignment="1">
      <alignment horizontal="left"/>
    </xf>
    <xf numFmtId="0" fontId="23" fillId="0" borderId="0" xfId="2" applyFont="1" applyAlignment="1">
      <alignment horizontal="left"/>
    </xf>
    <xf numFmtId="0" fontId="24" fillId="0" borderId="0" xfId="2" applyFont="1"/>
    <xf numFmtId="0" fontId="25" fillId="0" borderId="0" xfId="2" applyFont="1"/>
    <xf numFmtId="0" fontId="22" fillId="0" borderId="0" xfId="5">
      <alignment horizontal="right"/>
    </xf>
    <xf numFmtId="14" fontId="26" fillId="0" borderId="0" xfId="2" applyNumberFormat="1" applyFont="1" applyAlignment="1">
      <alignment horizontal="left"/>
    </xf>
    <xf numFmtId="165" fontId="27" fillId="0" borderId="0" xfId="2" applyNumberFormat="1" applyFont="1" applyAlignment="1">
      <alignment horizontal="left" indent="1"/>
    </xf>
    <xf numFmtId="0" fontId="27" fillId="0" borderId="0" xfId="2" applyFont="1" applyAlignment="1">
      <alignment horizontal="left" indent="1"/>
    </xf>
    <xf numFmtId="0" fontId="29" fillId="0" borderId="0" xfId="2" applyFont="1"/>
    <xf numFmtId="0" fontId="29" fillId="0" borderId="0" xfId="2" applyFont="1" applyAlignment="1">
      <alignment horizontal="left"/>
    </xf>
    <xf numFmtId="0" fontId="30" fillId="0" borderId="0" xfId="2" applyFont="1" applyAlignment="1">
      <alignment horizontal="left" indent="1"/>
    </xf>
    <xf numFmtId="0" fontId="15" fillId="4" borderId="0" xfId="2" applyFont="1" applyFill="1"/>
    <xf numFmtId="2" fontId="28" fillId="4" borderId="0" xfId="2" applyNumberFormat="1" applyFont="1" applyFill="1" applyAlignment="1">
      <alignment horizontal="center"/>
    </xf>
    <xf numFmtId="0" fontId="28" fillId="4" borderId="0" xfId="2" applyFont="1" applyFill="1" applyAlignment="1">
      <alignment wrapText="1"/>
    </xf>
    <xf numFmtId="0" fontId="28" fillId="4" borderId="0" xfId="2" applyFont="1" applyFill="1" applyAlignment="1">
      <alignment horizontal="left" wrapText="1"/>
    </xf>
    <xf numFmtId="0" fontId="28" fillId="4" borderId="12" xfId="2" applyFont="1" applyFill="1" applyBorder="1" applyAlignment="1">
      <alignment horizontal="left" wrapText="1"/>
    </xf>
    <xf numFmtId="44" fontId="28" fillId="4" borderId="0" xfId="2" applyNumberFormat="1" applyFont="1" applyFill="1" applyAlignment="1">
      <alignment horizontal="right"/>
    </xf>
    <xf numFmtId="0" fontId="31" fillId="0" borderId="0" xfId="2" applyFont="1" applyAlignment="1">
      <alignment horizontal="left"/>
    </xf>
    <xf numFmtId="2" fontId="28" fillId="0" borderId="0" xfId="2" applyNumberFormat="1" applyFont="1" applyAlignment="1">
      <alignment horizontal="left" vertical="center"/>
    </xf>
    <xf numFmtId="166" fontId="28" fillId="6" borderId="12" xfId="2" applyNumberFormat="1" applyFont="1" applyFill="1" applyBorder="1" applyAlignment="1">
      <alignment horizontal="left" vertical="center"/>
    </xf>
    <xf numFmtId="166" fontId="28" fillId="7" borderId="0" xfId="2" applyNumberFormat="1" applyFont="1" applyFill="1" applyAlignment="1">
      <alignment vertical="center"/>
    </xf>
    <xf numFmtId="166" fontId="28" fillId="0" borderId="12" xfId="2" applyNumberFormat="1" applyFont="1" applyBorder="1" applyAlignment="1">
      <alignment horizontal="left" vertical="center"/>
    </xf>
    <xf numFmtId="166" fontId="28" fillId="0" borderId="0" xfId="2" applyNumberFormat="1" applyFont="1" applyAlignment="1">
      <alignment vertical="center"/>
    </xf>
    <xf numFmtId="0" fontId="28" fillId="0" borderId="0" xfId="2" applyFont="1" applyAlignment="1">
      <alignment vertical="center"/>
    </xf>
    <xf numFmtId="0" fontId="33" fillId="0" borderId="0" xfId="2" applyFont="1" applyAlignment="1">
      <alignment vertical="center"/>
    </xf>
    <xf numFmtId="0" fontId="33" fillId="0" borderId="12" xfId="2" applyFont="1" applyBorder="1" applyAlignment="1">
      <alignment horizontal="left" vertical="center"/>
    </xf>
    <xf numFmtId="44" fontId="28" fillId="0" borderId="13" xfId="2" applyNumberFormat="1" applyFont="1" applyBorder="1" applyAlignment="1">
      <alignment vertical="center"/>
    </xf>
    <xf numFmtId="0" fontId="33" fillId="0" borderId="0" xfId="2" applyFont="1" applyAlignment="1">
      <alignment horizontal="right" vertical="center"/>
    </xf>
    <xf numFmtId="10" fontId="33" fillId="4" borderId="12" xfId="2" applyNumberFormat="1" applyFont="1" applyFill="1" applyBorder="1" applyAlignment="1">
      <alignment horizontal="left" vertical="center"/>
    </xf>
    <xf numFmtId="43" fontId="28" fillId="0" borderId="0" xfId="2" applyNumberFormat="1" applyFont="1" applyAlignment="1">
      <alignment vertical="center"/>
    </xf>
    <xf numFmtId="0" fontId="34" fillId="0" borderId="12" xfId="2" applyFont="1" applyBorder="1" applyAlignment="1">
      <alignment horizontal="left" vertical="center"/>
    </xf>
    <xf numFmtId="44" fontId="35" fillId="5" borderId="0" xfId="2" applyNumberFormat="1" applyFont="1" applyFill="1" applyAlignment="1">
      <alignment vertical="center"/>
    </xf>
    <xf numFmtId="0" fontId="36" fillId="0" borderId="0" xfId="9">
      <alignment horizontal="center" vertical="center"/>
    </xf>
    <xf numFmtId="0" fontId="38" fillId="0" borderId="0" xfId="2" applyFont="1" applyAlignment="1">
      <alignment horizontal="center"/>
    </xf>
    <xf numFmtId="0" fontId="37" fillId="0" borderId="0" xfId="2" applyFont="1" applyAlignment="1">
      <alignment horizontal="left"/>
    </xf>
    <xf numFmtId="0" fontId="15" fillId="0" borderId="0" xfId="2" applyFont="1" applyAlignment="1">
      <alignment horizontal="left"/>
    </xf>
    <xf numFmtId="164" fontId="0" fillId="8" borderId="1" xfId="0" applyNumberFormat="1" applyFill="1" applyBorder="1" applyAlignment="1">
      <alignment wrapText="1"/>
    </xf>
    <xf numFmtId="0" fontId="8" fillId="0" borderId="1" xfId="0" applyFont="1" applyBorder="1" applyAlignment="1">
      <alignment horizontal="center" vertical="top" wrapText="1"/>
    </xf>
    <xf numFmtId="0" fontId="9" fillId="0" borderId="0" xfId="0" applyFont="1" applyAlignment="1">
      <alignment horizontal="left"/>
    </xf>
    <xf numFmtId="0" fontId="8" fillId="0" borderId="0" xfId="0" applyFont="1" applyAlignment="1">
      <alignment horizontal="left"/>
    </xf>
    <xf numFmtId="0" fontId="9" fillId="0" borderId="0" xfId="0" applyFont="1" applyAlignment="1">
      <alignment horizontal="left" wrapText="1"/>
    </xf>
    <xf numFmtId="0" fontId="8" fillId="0" borderId="0" xfId="0" applyFont="1" applyAlignment="1">
      <alignment horizontal="left" wrapText="1"/>
    </xf>
    <xf numFmtId="0" fontId="37" fillId="0" borderId="0" xfId="2" applyFont="1" applyAlignment="1">
      <alignment horizontal="center"/>
    </xf>
    <xf numFmtId="0" fontId="28" fillId="6" borderId="12" xfId="2" applyFont="1" applyFill="1" applyBorder="1" applyAlignment="1">
      <alignment horizontal="left" vertical="center" wrapText="1"/>
    </xf>
    <xf numFmtId="0" fontId="28" fillId="0" borderId="12" xfId="2" applyFont="1" applyBorder="1" applyAlignment="1">
      <alignment horizontal="left" vertical="center" wrapText="1"/>
    </xf>
    <xf numFmtId="0" fontId="26" fillId="0" borderId="0" xfId="7">
      <alignment horizontal="center" vertical="center"/>
    </xf>
    <xf numFmtId="0" fontId="26" fillId="0" borderId="0" xfId="6"/>
    <xf numFmtId="0" fontId="28" fillId="0" borderId="0" xfId="2" applyFont="1"/>
    <xf numFmtId="0" fontId="32" fillId="5" borderId="0" xfId="8">
      <alignment horizontal="left" vertical="center"/>
    </xf>
    <xf numFmtId="0" fontId="32" fillId="5" borderId="12" xfId="8" applyBorder="1">
      <alignment horizontal="left" vertical="center"/>
    </xf>
    <xf numFmtId="0" fontId="2" fillId="0" borderId="0" xfId="0" applyFont="1" applyAlignment="1">
      <alignment horizontal="left" wrapText="1"/>
    </xf>
    <xf numFmtId="0" fontId="0" fillId="0" borderId="0" xfId="0" applyAlignment="1" applyProtection="1">
      <alignment wrapText="1"/>
      <protection locked="0"/>
    </xf>
    <xf numFmtId="0" fontId="13" fillId="0" borderId="0" xfId="0" applyFont="1" applyAlignment="1" applyProtection="1">
      <alignment horizontal="left"/>
      <protection locked="0"/>
    </xf>
    <xf numFmtId="0" fontId="9" fillId="0" borderId="0" xfId="0" applyFont="1" applyProtection="1">
      <protection locked="0"/>
    </xf>
    <xf numFmtId="0" fontId="7" fillId="0" borderId="0" xfId="0" applyFont="1" applyAlignment="1" applyProtection="1">
      <alignment horizontal="left"/>
      <protection locked="0"/>
    </xf>
    <xf numFmtId="0" fontId="9" fillId="0" borderId="0" xfId="0" applyFont="1" applyAlignment="1" applyProtection="1">
      <alignment horizontal="center"/>
      <protection locked="0"/>
    </xf>
    <xf numFmtId="0" fontId="7" fillId="0" borderId="0" xfId="0" applyFont="1" applyProtection="1">
      <protection locked="0"/>
    </xf>
    <xf numFmtId="0" fontId="8" fillId="2" borderId="1" xfId="0" applyFont="1" applyFill="1" applyBorder="1" applyAlignment="1" applyProtection="1">
      <alignment wrapText="1"/>
      <protection locked="0"/>
    </xf>
    <xf numFmtId="0" fontId="8" fillId="0" borderId="1" xfId="0" applyFont="1" applyBorder="1" applyAlignment="1" applyProtection="1">
      <alignment wrapText="1"/>
      <protection locked="0"/>
    </xf>
    <xf numFmtId="0" fontId="9" fillId="0" borderId="0" xfId="0" applyFont="1" applyAlignment="1" applyProtection="1">
      <alignment wrapText="1"/>
      <protection locked="0"/>
    </xf>
    <xf numFmtId="0" fontId="7" fillId="0" borderId="0" xfId="0" applyFont="1" applyAlignment="1" applyProtection="1">
      <alignment wrapText="1"/>
      <protection locked="0"/>
    </xf>
    <xf numFmtId="15" fontId="8" fillId="0" borderId="1" xfId="0" applyNumberFormat="1" applyFont="1" applyBorder="1" applyAlignment="1" applyProtection="1">
      <alignment wrapText="1"/>
      <protection locked="0"/>
    </xf>
    <xf numFmtId="0" fontId="9" fillId="0" borderId="1" xfId="0" applyFont="1" applyBorder="1" applyAlignment="1" applyProtection="1">
      <alignment horizontal="left" vertical="center" wrapText="1"/>
      <protection locked="0"/>
    </xf>
    <xf numFmtId="164" fontId="9" fillId="9" borderId="1" xfId="0" applyNumberFormat="1" applyFont="1" applyFill="1" applyBorder="1" applyAlignment="1" applyProtection="1">
      <alignment horizontal="center" wrapText="1"/>
      <protection locked="0"/>
    </xf>
    <xf numFmtId="0" fontId="0" fillId="0" borderId="0" xfId="0" applyProtection="1">
      <protection locked="0"/>
    </xf>
    <xf numFmtId="0" fontId="0" fillId="0" borderId="0" xfId="0" applyAlignment="1" applyProtection="1">
      <alignment horizontal="left" wrapText="1"/>
      <protection locked="0"/>
    </xf>
    <xf numFmtId="164" fontId="9" fillId="8" borderId="1" xfId="1" applyNumberFormat="1" applyFont="1" applyFill="1" applyBorder="1" applyProtection="1">
      <protection locked="0"/>
    </xf>
    <xf numFmtId="164" fontId="9" fillId="8" borderId="1" xfId="0" applyNumberFormat="1" applyFont="1" applyFill="1" applyBorder="1" applyProtection="1">
      <protection locked="0"/>
    </xf>
    <xf numFmtId="164" fontId="9" fillId="0" borderId="0" xfId="0" applyNumberFormat="1" applyFont="1" applyProtection="1">
      <protection locked="0"/>
    </xf>
    <xf numFmtId="0" fontId="8" fillId="0" borderId="0" xfId="0" applyFont="1" applyProtection="1">
      <protection locked="0"/>
    </xf>
    <xf numFmtId="0" fontId="48" fillId="13" borderId="1" xfId="0" applyFont="1" applyFill="1" applyBorder="1" applyAlignment="1" applyProtection="1">
      <alignment wrapText="1"/>
      <protection locked="0"/>
    </xf>
    <xf numFmtId="164" fontId="9" fillId="0" borderId="0" xfId="0" applyNumberFormat="1" applyFont="1" applyAlignment="1" applyProtection="1">
      <alignment horizontal="left"/>
      <protection locked="0"/>
    </xf>
    <xf numFmtId="0" fontId="1" fillId="0" borderId="0" xfId="0" applyFont="1" applyAlignment="1" applyProtection="1">
      <alignment wrapText="1"/>
      <protection locked="0"/>
    </xf>
    <xf numFmtId="0" fontId="47" fillId="0" borderId="0" xfId="0" applyFont="1" applyAlignment="1" applyProtection="1">
      <alignment vertical="center"/>
      <protection locked="0"/>
    </xf>
    <xf numFmtId="0" fontId="1" fillId="0" borderId="0" xfId="0" applyFont="1" applyProtection="1">
      <protection locked="0"/>
    </xf>
    <xf numFmtId="0" fontId="48" fillId="0" borderId="0" xfId="0" applyFont="1" applyAlignment="1" applyProtection="1">
      <alignment wrapText="1"/>
      <protection locked="0"/>
    </xf>
    <xf numFmtId="0" fontId="46" fillId="0" borderId="0" xfId="0" applyFont="1" applyAlignment="1" applyProtection="1">
      <alignment wrapText="1"/>
      <protection locked="0"/>
    </xf>
    <xf numFmtId="0" fontId="0" fillId="3" borderId="0" xfId="0" applyFill="1" applyAlignment="1" applyProtection="1">
      <alignment wrapText="1"/>
      <protection locked="0"/>
    </xf>
    <xf numFmtId="164" fontId="9" fillId="0" borderId="1" xfId="1" applyNumberFormat="1" applyFont="1" applyBorder="1" applyProtection="1"/>
    <xf numFmtId="164" fontId="8" fillId="8" borderId="1" xfId="1" applyNumberFormat="1" applyFont="1" applyFill="1" applyBorder="1" applyProtection="1"/>
    <xf numFmtId="44" fontId="8" fillId="8" borderId="1" xfId="1" applyFont="1" applyFill="1" applyBorder="1" applyProtection="1"/>
    <xf numFmtId="164" fontId="8" fillId="0" borderId="0" xfId="1" applyNumberFormat="1" applyFont="1" applyFill="1" applyBorder="1" applyAlignment="1" applyProtection="1">
      <alignment horizontal="center" wrapText="1"/>
    </xf>
    <xf numFmtId="164" fontId="0" fillId="0" borderId="0" xfId="0" applyNumberFormat="1" applyAlignment="1">
      <alignment wrapText="1"/>
    </xf>
    <xf numFmtId="164" fontId="0" fillId="2" borderId="1" xfId="0" applyNumberFormat="1" applyFill="1" applyBorder="1" applyAlignment="1">
      <alignment wrapText="1"/>
    </xf>
    <xf numFmtId="0" fontId="9" fillId="2" borderId="1" xfId="0" applyFont="1" applyFill="1" applyBorder="1" applyProtection="1">
      <protection locked="0"/>
    </xf>
    <xf numFmtId="164" fontId="9" fillId="2" borderId="1" xfId="1" applyNumberFormat="1" applyFont="1" applyFill="1" applyBorder="1" applyAlignment="1" applyProtection="1">
      <alignment horizontal="center" wrapText="1"/>
    </xf>
    <xf numFmtId="14" fontId="8" fillId="0" borderId="1" xfId="0" applyNumberFormat="1" applyFont="1" applyBorder="1" applyAlignment="1" applyProtection="1">
      <alignment wrapText="1"/>
      <protection locked="0"/>
    </xf>
    <xf numFmtId="0" fontId="9" fillId="0" borderId="7" xfId="0" applyFont="1" applyBorder="1" applyAlignment="1" applyProtection="1">
      <alignment horizontal="left" vertical="center" wrapText="1"/>
      <protection locked="0"/>
    </xf>
    <xf numFmtId="0" fontId="9" fillId="0" borderId="1" xfId="0" applyFont="1" applyBorder="1" applyAlignment="1" applyProtection="1">
      <alignment horizontal="left" wrapText="1"/>
      <protection locked="0"/>
    </xf>
    <xf numFmtId="0" fontId="8" fillId="10" borderId="6" xfId="0" applyFont="1" applyFill="1" applyBorder="1" applyAlignment="1" applyProtection="1">
      <alignment horizontal="center" vertical="top" wrapText="1"/>
      <protection locked="0"/>
    </xf>
    <xf numFmtId="0" fontId="0" fillId="0" borderId="15" xfId="0" applyBorder="1" applyAlignment="1" applyProtection="1">
      <alignment wrapText="1"/>
      <protection locked="0"/>
    </xf>
    <xf numFmtId="0" fontId="8" fillId="0" borderId="6" xfId="0" applyFont="1" applyBorder="1" applyAlignment="1" applyProtection="1">
      <alignment horizontal="center" vertical="top" wrapText="1"/>
      <protection locked="0"/>
    </xf>
    <xf numFmtId="0" fontId="11" fillId="0" borderId="15" xfId="0" applyFont="1" applyBorder="1" applyAlignment="1" applyProtection="1">
      <alignment horizontal="left" wrapText="1"/>
      <protection locked="0"/>
    </xf>
    <xf numFmtId="164" fontId="8" fillId="0" borderId="15" xfId="1" applyNumberFormat="1" applyFont="1" applyBorder="1" applyAlignment="1" applyProtection="1">
      <alignment horizontal="center" wrapText="1"/>
      <protection locked="0"/>
    </xf>
    <xf numFmtId="164" fontId="8" fillId="0" borderId="15" xfId="0" applyNumberFormat="1" applyFont="1" applyBorder="1" applyAlignment="1" applyProtection="1">
      <alignment horizontal="center" wrapText="1"/>
      <protection locked="0"/>
    </xf>
    <xf numFmtId="0" fontId="8" fillId="0" borderId="15" xfId="0" applyFont="1" applyBorder="1" applyProtection="1">
      <protection locked="0"/>
    </xf>
    <xf numFmtId="0" fontId="9" fillId="0" borderId="15" xfId="0" applyFont="1" applyBorder="1" applyProtection="1">
      <protection locked="0"/>
    </xf>
    <xf numFmtId="164" fontId="45" fillId="3" borderId="6" xfId="0" applyNumberFormat="1" applyFont="1" applyFill="1" applyBorder="1" applyAlignment="1" applyProtection="1">
      <alignment horizontal="left"/>
      <protection locked="0"/>
    </xf>
    <xf numFmtId="164" fontId="0" fillId="0" borderId="15" xfId="0" applyNumberFormat="1" applyBorder="1" applyAlignment="1">
      <alignment wrapText="1"/>
    </xf>
    <xf numFmtId="164" fontId="9" fillId="0" borderId="15" xfId="0" applyNumberFormat="1" applyFont="1" applyBorder="1" applyAlignment="1" applyProtection="1">
      <alignment horizontal="left"/>
      <protection locked="0"/>
    </xf>
    <xf numFmtId="0" fontId="9" fillId="2" borderId="1" xfId="0" applyFont="1" applyFill="1" applyBorder="1" applyAlignment="1" applyProtection="1">
      <alignment horizontal="left" vertical="center" wrapText="1"/>
      <protection locked="0"/>
    </xf>
    <xf numFmtId="0" fontId="9" fillId="2" borderId="4" xfId="0" applyFont="1" applyFill="1" applyBorder="1" applyProtection="1">
      <protection locked="0"/>
    </xf>
    <xf numFmtId="0" fontId="9" fillId="2" borderId="0" xfId="0" applyFont="1" applyFill="1" applyAlignment="1" applyProtection="1">
      <alignment horizontal="left"/>
      <protection locked="0"/>
    </xf>
    <xf numFmtId="0" fontId="9" fillId="2" borderId="0" xfId="0" applyFont="1" applyFill="1" applyProtection="1">
      <protection locked="0"/>
    </xf>
    <xf numFmtId="0" fontId="9" fillId="2" borderId="1" xfId="0" applyFont="1" applyFill="1" applyBorder="1" applyAlignment="1" applyProtection="1">
      <alignment horizontal="left" vertical="center"/>
      <protection locked="0"/>
    </xf>
    <xf numFmtId="0" fontId="0" fillId="2" borderId="1" xfId="0" applyFill="1" applyBorder="1" applyProtection="1">
      <protection locked="0"/>
    </xf>
    <xf numFmtId="0" fontId="12" fillId="3" borderId="8" xfId="0" applyFont="1" applyFill="1" applyBorder="1" applyAlignment="1" applyProtection="1">
      <alignment horizontal="left"/>
      <protection locked="0"/>
    </xf>
    <xf numFmtId="0" fontId="12" fillId="3" borderId="9" xfId="0" applyFont="1" applyFill="1" applyBorder="1" applyAlignment="1" applyProtection="1">
      <alignment horizontal="left"/>
      <protection locked="0"/>
    </xf>
    <xf numFmtId="0" fontId="12" fillId="3" borderId="10" xfId="0" applyFont="1" applyFill="1" applyBorder="1" applyAlignment="1" applyProtection="1">
      <alignment horizontal="left"/>
      <protection locked="0"/>
    </xf>
    <xf numFmtId="0" fontId="12" fillId="3" borderId="4" xfId="0" applyFont="1" applyFill="1" applyBorder="1" applyAlignment="1" applyProtection="1">
      <alignment horizontal="left"/>
      <protection locked="0"/>
    </xf>
    <xf numFmtId="0" fontId="12" fillId="3" borderId="7" xfId="0" applyFont="1" applyFill="1" applyBorder="1" applyAlignment="1" applyProtection="1">
      <alignment horizontal="left"/>
      <protection locked="0"/>
    </xf>
    <xf numFmtId="0" fontId="12" fillId="3" borderId="2" xfId="0" applyFont="1" applyFill="1" applyBorder="1" applyAlignment="1" applyProtection="1">
      <alignment horizontal="left"/>
      <protection locked="0"/>
    </xf>
    <xf numFmtId="0" fontId="8" fillId="0" borderId="6" xfId="0" applyFont="1" applyBorder="1" applyAlignment="1" applyProtection="1">
      <alignment horizontal="center" vertical="center" wrapText="1"/>
      <protection locked="0"/>
    </xf>
    <xf numFmtId="0" fontId="6" fillId="3" borderId="7" xfId="0" applyFont="1" applyFill="1" applyBorder="1" applyAlignment="1">
      <alignment horizontal="left" vertical="top" wrapText="1"/>
    </xf>
    <xf numFmtId="0" fontId="12" fillId="3" borderId="0" xfId="0" applyFont="1" applyFill="1" applyAlignment="1" applyProtection="1">
      <alignment horizontal="left"/>
      <protection locked="0"/>
    </xf>
    <xf numFmtId="0" fontId="12" fillId="3" borderId="3" xfId="0" applyFont="1" applyFill="1" applyBorder="1" applyAlignment="1" applyProtection="1">
      <alignment horizontal="left"/>
      <protection locked="0"/>
    </xf>
    <xf numFmtId="0" fontId="14" fillId="0" borderId="1" xfId="0" applyFont="1" applyBorder="1" applyAlignment="1">
      <alignment horizontal="center" vertical="top" wrapText="1"/>
    </xf>
    <xf numFmtId="0" fontId="7" fillId="0" borderId="1" xfId="0" applyFont="1" applyBorder="1" applyAlignment="1">
      <alignment horizontal="center" vertical="top"/>
    </xf>
    <xf numFmtId="43" fontId="0" fillId="2" borderId="1" xfId="0" applyNumberFormat="1" applyFill="1" applyBorder="1" applyAlignment="1">
      <alignment wrapText="1"/>
    </xf>
    <xf numFmtId="0" fontId="39" fillId="0" borderId="0" xfId="0" applyFont="1" applyProtection="1">
      <protection locked="0"/>
    </xf>
    <xf numFmtId="0" fontId="45" fillId="0" borderId="0" xfId="0" applyFont="1" applyProtection="1">
      <protection locked="0"/>
    </xf>
    <xf numFmtId="164" fontId="8" fillId="3" borderId="6" xfId="0" applyNumberFormat="1" applyFont="1" applyFill="1" applyBorder="1" applyAlignment="1" applyProtection="1">
      <alignment horizontal="center" wrapText="1"/>
      <protection locked="0"/>
    </xf>
    <xf numFmtId="0" fontId="11" fillId="0" borderId="16" xfId="0" applyFont="1" applyBorder="1" applyAlignment="1" applyProtection="1">
      <alignment horizontal="left"/>
      <protection locked="0"/>
    </xf>
    <xf numFmtId="0" fontId="11" fillId="0" borderId="16" xfId="0" applyFont="1" applyBorder="1" applyAlignment="1" applyProtection="1">
      <alignment horizontal="left" wrapText="1"/>
      <protection locked="0"/>
    </xf>
    <xf numFmtId="164" fontId="8" fillId="0" borderId="16" xfId="1" applyNumberFormat="1" applyFont="1" applyBorder="1" applyAlignment="1" applyProtection="1">
      <alignment horizontal="center" wrapText="1"/>
      <protection locked="0"/>
    </xf>
    <xf numFmtId="164" fontId="8" fillId="0" borderId="16" xfId="0" applyNumberFormat="1" applyFont="1" applyBorder="1" applyAlignment="1" applyProtection="1">
      <alignment horizontal="center" wrapText="1"/>
      <protection locked="0"/>
    </xf>
    <xf numFmtId="164" fontId="6" fillId="3" borderId="6" xfId="0" applyNumberFormat="1" applyFont="1" applyFill="1" applyBorder="1" applyAlignment="1">
      <alignment wrapText="1"/>
    </xf>
    <xf numFmtId="0" fontId="7" fillId="3" borderId="1" xfId="0" applyFont="1" applyFill="1" applyBorder="1" applyAlignment="1" applyProtection="1">
      <alignment horizontal="center" vertical="top"/>
      <protection locked="0"/>
    </xf>
    <xf numFmtId="0" fontId="8" fillId="14" borderId="6" xfId="0" applyFont="1" applyFill="1" applyBorder="1" applyAlignment="1" applyProtection="1">
      <alignment horizontal="center" vertical="top" wrapText="1"/>
      <protection locked="0"/>
    </xf>
    <xf numFmtId="164" fontId="9" fillId="15" borderId="1" xfId="0" applyNumberFormat="1" applyFont="1" applyFill="1" applyBorder="1" applyProtection="1">
      <protection locked="0"/>
    </xf>
    <xf numFmtId="44" fontId="8" fillId="15" borderId="1" xfId="1" applyFont="1" applyFill="1" applyBorder="1" applyProtection="1"/>
    <xf numFmtId="164" fontId="8" fillId="15" borderId="1" xfId="1" applyNumberFormat="1" applyFont="1" applyFill="1" applyBorder="1" applyAlignment="1" applyProtection="1">
      <alignment horizontal="center" wrapText="1"/>
    </xf>
    <xf numFmtId="164" fontId="9" fillId="15" borderId="1" xfId="1" applyNumberFormat="1" applyFont="1" applyFill="1" applyBorder="1" applyProtection="1">
      <protection locked="0"/>
    </xf>
    <xf numFmtId="164" fontId="8" fillId="15" borderId="1" xfId="1" applyNumberFormat="1" applyFont="1" applyFill="1" applyBorder="1" applyProtection="1"/>
    <xf numFmtId="44" fontId="9" fillId="15" borderId="1" xfId="1" applyFont="1" applyFill="1" applyBorder="1" applyProtection="1">
      <protection locked="0"/>
    </xf>
    <xf numFmtId="0" fontId="8" fillId="16" borderId="6" xfId="0" applyFont="1" applyFill="1" applyBorder="1" applyAlignment="1" applyProtection="1">
      <alignment horizontal="center" vertical="top" wrapText="1"/>
      <protection locked="0"/>
    </xf>
    <xf numFmtId="0" fontId="53" fillId="0" borderId="0" xfId="0" applyFont="1" applyAlignment="1">
      <alignment horizontal="center" vertical="center" wrapText="1" readingOrder="1"/>
    </xf>
    <xf numFmtId="0" fontId="9" fillId="0" borderId="0" xfId="0" applyFont="1" applyAlignment="1" applyProtection="1">
      <alignment horizontal="left" vertical="top" wrapText="1"/>
      <protection locked="0"/>
    </xf>
    <xf numFmtId="0" fontId="8" fillId="18" borderId="6" xfId="0" applyFont="1" applyFill="1" applyBorder="1" applyAlignment="1" applyProtection="1">
      <alignment horizontal="center" vertical="top" wrapText="1"/>
      <protection locked="0"/>
    </xf>
    <xf numFmtId="164" fontId="9" fillId="19" borderId="1" xfId="0" applyNumberFormat="1" applyFont="1" applyFill="1" applyBorder="1" applyAlignment="1" applyProtection="1">
      <alignment horizontal="center" wrapText="1"/>
      <protection locked="0"/>
    </xf>
    <xf numFmtId="164" fontId="9" fillId="9" borderId="1" xfId="0" applyNumberFormat="1" applyFont="1" applyFill="1" applyBorder="1" applyAlignment="1">
      <alignment horizontal="center" wrapText="1"/>
    </xf>
    <xf numFmtId="164" fontId="9" fillId="19" borderId="1" xfId="0" applyNumberFormat="1" applyFont="1" applyFill="1" applyBorder="1" applyAlignment="1">
      <alignment horizontal="center" wrapText="1"/>
    </xf>
    <xf numFmtId="0" fontId="54" fillId="0" borderId="0" xfId="0" applyFont="1" applyAlignment="1">
      <alignment horizontal="left"/>
    </xf>
    <xf numFmtId="0" fontId="40" fillId="0" borderId="0" xfId="0" applyFont="1" applyAlignment="1">
      <alignment horizontal="left"/>
    </xf>
    <xf numFmtId="0" fontId="50" fillId="0" borderId="1" xfId="0" applyFont="1" applyBorder="1" applyAlignment="1" applyProtection="1">
      <alignment horizontal="left" vertical="top" wrapText="1"/>
      <protection locked="0"/>
    </xf>
    <xf numFmtId="0" fontId="9" fillId="2" borderId="5" xfId="0" applyFont="1" applyFill="1" applyBorder="1" applyAlignment="1" applyProtection="1">
      <alignment horizontal="left" vertical="top" wrapText="1"/>
      <protection locked="0"/>
    </xf>
    <xf numFmtId="0" fontId="9" fillId="2" borderId="6" xfId="0" applyFont="1" applyFill="1" applyBorder="1" applyAlignment="1" applyProtection="1">
      <alignment horizontal="left" vertical="top" wrapText="1"/>
      <protection locked="0"/>
    </xf>
    <xf numFmtId="0" fontId="9" fillId="2" borderId="1" xfId="0" applyFont="1" applyFill="1" applyBorder="1" applyAlignment="1" applyProtection="1">
      <alignment horizontal="left" vertical="top" wrapText="1"/>
      <protection locked="0"/>
    </xf>
    <xf numFmtId="0" fontId="9" fillId="0" borderId="0" xfId="0" applyFont="1" applyAlignment="1" applyProtection="1">
      <alignment horizontal="center"/>
      <protection locked="0"/>
    </xf>
    <xf numFmtId="0" fontId="39" fillId="0" borderId="9" xfId="0" applyFont="1" applyBorder="1" applyAlignment="1" applyProtection="1">
      <alignment horizontal="left"/>
      <protection locked="0"/>
    </xf>
    <xf numFmtId="0" fontId="39" fillId="0" borderId="11" xfId="0" applyFont="1" applyBorder="1" applyAlignment="1" applyProtection="1">
      <alignment horizontal="left"/>
      <protection locked="0"/>
    </xf>
    <xf numFmtId="164" fontId="9" fillId="0" borderId="9" xfId="0" applyNumberFormat="1" applyFont="1" applyBorder="1" applyAlignment="1" applyProtection="1">
      <alignment horizontal="center"/>
      <protection locked="0"/>
    </xf>
    <xf numFmtId="0" fontId="10" fillId="0" borderId="1" xfId="0" applyFont="1" applyBorder="1" applyAlignment="1" applyProtection="1">
      <alignment horizontal="center" vertical="center" wrapText="1"/>
      <protection locked="0"/>
    </xf>
    <xf numFmtId="0" fontId="10" fillId="0" borderId="6" xfId="0" applyFont="1" applyBorder="1" applyAlignment="1" applyProtection="1">
      <alignment horizontal="center" vertical="center" wrapText="1"/>
      <protection locked="0"/>
    </xf>
    <xf numFmtId="0" fontId="0" fillId="0" borderId="1" xfId="0" applyBorder="1" applyAlignment="1" applyProtection="1">
      <alignment horizontal="center" vertical="center" wrapText="1"/>
      <protection locked="0"/>
    </xf>
    <xf numFmtId="0" fontId="53" fillId="17" borderId="19" xfId="0" applyFont="1" applyFill="1" applyBorder="1" applyAlignment="1">
      <alignment horizontal="center" vertical="center" wrapText="1" readingOrder="1"/>
    </xf>
    <xf numFmtId="0" fontId="53" fillId="17" borderId="20" xfId="0" applyFont="1" applyFill="1" applyBorder="1" applyAlignment="1">
      <alignment horizontal="center" vertical="center" wrapText="1" readingOrder="1"/>
    </xf>
    <xf numFmtId="0" fontId="53" fillId="17" borderId="21" xfId="0" applyFont="1" applyFill="1" applyBorder="1" applyAlignment="1">
      <alignment horizontal="center" vertical="center" wrapText="1" readingOrder="1"/>
    </xf>
    <xf numFmtId="0" fontId="53" fillId="17" borderId="22" xfId="0" applyFont="1" applyFill="1" applyBorder="1" applyAlignment="1">
      <alignment horizontal="center" vertical="center" wrapText="1" readingOrder="1"/>
    </xf>
    <xf numFmtId="0" fontId="53" fillId="17" borderId="0" xfId="0" applyFont="1" applyFill="1" applyAlignment="1">
      <alignment horizontal="center" vertical="center" wrapText="1" readingOrder="1"/>
    </xf>
    <xf numFmtId="0" fontId="53" fillId="17" borderId="18" xfId="0" applyFont="1" applyFill="1" applyBorder="1" applyAlignment="1">
      <alignment horizontal="center" vertical="center" wrapText="1" readingOrder="1"/>
    </xf>
    <xf numFmtId="0" fontId="53" fillId="17" borderId="23" xfId="0" applyFont="1" applyFill="1" applyBorder="1" applyAlignment="1">
      <alignment horizontal="center" vertical="center" wrapText="1" readingOrder="1"/>
    </xf>
    <xf numFmtId="0" fontId="53" fillId="17" borderId="24" xfId="0" applyFont="1" applyFill="1" applyBorder="1" applyAlignment="1">
      <alignment horizontal="center" vertical="center" wrapText="1" readingOrder="1"/>
    </xf>
    <xf numFmtId="0" fontId="53" fillId="17" borderId="25" xfId="0" applyFont="1" applyFill="1" applyBorder="1" applyAlignment="1">
      <alignment horizontal="center" vertical="center" wrapText="1" readingOrder="1"/>
    </xf>
    <xf numFmtId="0" fontId="14" fillId="0" borderId="1" xfId="0" applyFont="1" applyBorder="1" applyAlignment="1" applyProtection="1">
      <alignment horizontal="center" vertical="top" wrapText="1"/>
      <protection locked="0"/>
    </xf>
    <xf numFmtId="0" fontId="8" fillId="0" borderId="6" xfId="0" applyFont="1" applyBorder="1" applyAlignment="1" applyProtection="1">
      <alignment horizontal="center" vertical="top" wrapText="1"/>
      <protection locked="0"/>
    </xf>
    <xf numFmtId="0" fontId="8" fillId="0" borderId="1" xfId="0" applyFont="1" applyBorder="1" applyAlignment="1" applyProtection="1">
      <alignment horizontal="center" vertical="top" wrapText="1"/>
      <protection locked="0"/>
    </xf>
    <xf numFmtId="0" fontId="8" fillId="0" borderId="5" xfId="0" applyFont="1" applyBorder="1" applyAlignment="1" applyProtection="1">
      <alignment horizontal="center" vertical="top" wrapText="1"/>
      <protection locked="0"/>
    </xf>
    <xf numFmtId="0" fontId="14" fillId="0" borderId="6" xfId="0" applyFont="1" applyBorder="1" applyAlignment="1" applyProtection="1">
      <alignment horizontal="center" vertical="top" wrapText="1"/>
      <protection locked="0"/>
    </xf>
    <xf numFmtId="0" fontId="14" fillId="0" borderId="5" xfId="0" applyFont="1" applyBorder="1" applyAlignment="1" applyProtection="1">
      <alignment horizontal="center" vertical="top" wrapText="1"/>
      <protection locked="0"/>
    </xf>
    <xf numFmtId="0" fontId="8" fillId="0" borderId="17" xfId="0" applyFont="1" applyBorder="1" applyAlignment="1" applyProtection="1">
      <alignment horizontal="center" vertical="top" wrapText="1"/>
      <protection locked="0"/>
    </xf>
    <xf numFmtId="0" fontId="8" fillId="0" borderId="14" xfId="0" applyFont="1" applyBorder="1" applyAlignment="1" applyProtection="1">
      <alignment horizontal="center" vertical="top" wrapText="1"/>
      <protection locked="0"/>
    </xf>
    <xf numFmtId="0" fontId="13" fillId="10" borderId="0" xfId="0" applyFont="1" applyFill="1" applyAlignment="1">
      <alignment horizontal="left" vertical="center"/>
    </xf>
    <xf numFmtId="0" fontId="8" fillId="0" borderId="0" xfId="0" applyFont="1" applyAlignment="1">
      <alignment horizontal="left"/>
    </xf>
    <xf numFmtId="0" fontId="41" fillId="11" borderId="0" xfId="0" applyFont="1" applyFill="1" applyAlignment="1">
      <alignment horizontal="left"/>
    </xf>
    <xf numFmtId="0" fontId="44" fillId="12" borderId="1" xfId="0" applyFont="1" applyFill="1" applyBorder="1" applyAlignment="1">
      <alignment horizontal="left" vertical="top" wrapText="1"/>
    </xf>
    <xf numFmtId="0" fontId="0" fillId="12" borderId="1" xfId="0" applyFill="1" applyBorder="1" applyAlignment="1">
      <alignment horizontal="left" vertical="top" wrapText="1"/>
    </xf>
    <xf numFmtId="0" fontId="9" fillId="12" borderId="1" xfId="0" applyFont="1" applyFill="1" applyBorder="1" applyAlignment="1">
      <alignment horizontal="left"/>
    </xf>
    <xf numFmtId="0" fontId="9" fillId="0" borderId="0" xfId="0" applyFont="1" applyAlignment="1">
      <alignment horizontal="left"/>
    </xf>
    <xf numFmtId="0" fontId="9" fillId="0" borderId="1" xfId="0" applyFont="1" applyBorder="1" applyAlignment="1">
      <alignment horizontal="left" vertical="top" wrapText="1"/>
    </xf>
    <xf numFmtId="0" fontId="41" fillId="11" borderId="11" xfId="0" applyFont="1" applyFill="1" applyBorder="1" applyAlignment="1">
      <alignment horizontal="left"/>
    </xf>
    <xf numFmtId="0" fontId="9" fillId="12" borderId="1" xfId="0" applyFont="1" applyFill="1" applyBorder="1" applyAlignment="1">
      <alignment horizontal="left" vertical="top" wrapText="1"/>
    </xf>
    <xf numFmtId="0" fontId="9" fillId="0" borderId="0" xfId="0" applyFont="1" applyAlignment="1">
      <alignment horizontal="left" wrapText="1"/>
    </xf>
    <xf numFmtId="0" fontId="41" fillId="11" borderId="18" xfId="0" applyFont="1" applyFill="1" applyBorder="1" applyAlignment="1">
      <alignment horizontal="left"/>
    </xf>
    <xf numFmtId="0" fontId="9" fillId="0" borderId="1" xfId="0" applyFont="1" applyBorder="1" applyAlignment="1">
      <alignment horizontal="left" vertical="center"/>
    </xf>
    <xf numFmtId="0" fontId="9" fillId="0" borderId="1" xfId="0" applyFont="1" applyBorder="1" applyAlignment="1">
      <alignment horizontal="left" vertical="center" wrapText="1"/>
    </xf>
    <xf numFmtId="0" fontId="6" fillId="0" borderId="1" xfId="0" applyFont="1" applyBorder="1" applyAlignment="1">
      <alignment horizontal="left" vertical="top" wrapText="1"/>
    </xf>
    <xf numFmtId="0" fontId="6" fillId="0" borderId="1" xfId="0" applyFont="1" applyBorder="1" applyAlignment="1">
      <alignment horizontal="left" vertical="top"/>
    </xf>
    <xf numFmtId="0" fontId="43" fillId="0" borderId="1" xfId="0" applyFont="1" applyBorder="1" applyAlignment="1">
      <alignment horizontal="left" vertical="top" wrapText="1"/>
    </xf>
    <xf numFmtId="0" fontId="17" fillId="0" borderId="0" xfId="3" applyFont="1" applyBorder="1" applyAlignment="1">
      <alignment horizontal="left"/>
    </xf>
    <xf numFmtId="0" fontId="16" fillId="0" borderId="0" xfId="3" applyBorder="1" applyAlignment="1">
      <alignment horizontal="left"/>
    </xf>
    <xf numFmtId="0" fontId="28" fillId="0" borderId="0" xfId="2" applyFont="1" applyAlignment="1">
      <alignment horizontal="left" vertical="center" wrapText="1"/>
    </xf>
    <xf numFmtId="0" fontId="28" fillId="0" borderId="12" xfId="2" applyFont="1" applyBorder="1" applyAlignment="1">
      <alignment horizontal="left" vertical="center" wrapText="1"/>
    </xf>
    <xf numFmtId="0" fontId="26" fillId="0" borderId="0" xfId="6" applyAlignment="1">
      <alignment horizontal="left" vertical="top"/>
    </xf>
    <xf numFmtId="0" fontId="28" fillId="6" borderId="0" xfId="2" applyFont="1" applyFill="1" applyAlignment="1">
      <alignment horizontal="left" vertical="center" wrapText="1"/>
    </xf>
    <xf numFmtId="0" fontId="28" fillId="6" borderId="12" xfId="2" applyFont="1" applyFill="1" applyBorder="1" applyAlignment="1">
      <alignment horizontal="left" vertical="center" wrapText="1"/>
    </xf>
    <xf numFmtId="0" fontId="37" fillId="0" borderId="0" xfId="2" applyFont="1" applyAlignment="1">
      <alignment horizontal="center"/>
    </xf>
    <xf numFmtId="0" fontId="15" fillId="0" borderId="0" xfId="2" applyFont="1" applyAlignment="1">
      <alignment horizontal="center"/>
    </xf>
    <xf numFmtId="0" fontId="8" fillId="0" borderId="0" xfId="0" applyFont="1" applyAlignment="1"/>
    <xf numFmtId="0" fontId="9" fillId="0" borderId="0" xfId="0" applyFont="1" applyAlignment="1"/>
    <xf numFmtId="0" fontId="19" fillId="0" borderId="0" xfId="4" applyFont="1" applyAlignment="1">
      <alignment horizontal="right" vertical="center"/>
    </xf>
    <xf numFmtId="0" fontId="18" fillId="0" borderId="0" xfId="4" applyAlignment="1">
      <alignment horizontal="right" vertical="center"/>
    </xf>
    <xf numFmtId="0" fontId="20" fillId="0" borderId="0" xfId="2" applyFont="1" applyAlignment="1"/>
    <xf numFmtId="0" fontId="21" fillId="0" borderId="0" xfId="2" applyFont="1" applyAlignment="1"/>
    <xf numFmtId="0" fontId="15" fillId="0" borderId="0" xfId="2" applyFont="1" applyAlignment="1"/>
    <xf numFmtId="0" fontId="26" fillId="0" borderId="0" xfId="6" applyAlignment="1"/>
    <xf numFmtId="0" fontId="28" fillId="0" borderId="0" xfId="2" applyFont="1" applyAlignment="1"/>
    <xf numFmtId="0" fontId="32" fillId="5" borderId="0" xfId="8" applyAlignment="1">
      <alignment horizontal="left" vertical="center"/>
    </xf>
    <xf numFmtId="0" fontId="32" fillId="5" borderId="12" xfId="8" applyBorder="1" applyAlignment="1">
      <alignment horizontal="left" vertical="center"/>
    </xf>
    <xf numFmtId="0" fontId="26" fillId="0" borderId="0" xfId="7" applyAlignment="1">
      <alignment horizontal="center" vertical="center"/>
    </xf>
    <xf numFmtId="0" fontId="36" fillId="0" borderId="0" xfId="9" applyAlignment="1">
      <alignment horizontal="center" vertical="center"/>
    </xf>
  </cellXfs>
  <cellStyles count="10">
    <cellStyle name="Col" xfId="8" xr:uid="{2B32372D-565A-40FE-9D19-548DD1503075}"/>
    <cellStyle name="Currency" xfId="1" builtinId="4"/>
    <cellStyle name="Explanatory Text 2" xfId="3" xr:uid="{61D3CEA3-4EFE-4354-958A-5C677602D0EE}"/>
    <cellStyle name="Header" xfId="4" xr:uid="{902B9C30-EEF1-41CA-A150-C8D6B0F8E6FF}"/>
    <cellStyle name="Info" xfId="6" xr:uid="{A17997DE-0B03-471B-A432-533084E37B8D}"/>
    <cellStyle name="Info 2" xfId="5" xr:uid="{1935179A-BB07-4F48-99DB-526C08C55417}"/>
    <cellStyle name="Info 3" xfId="9" xr:uid="{5DB9392E-FBF9-49D7-B1EB-4B48A1E8BBD2}"/>
    <cellStyle name="Info 4" xfId="7" xr:uid="{6294838C-F2FD-4DEB-B94B-9F666FABC604}"/>
    <cellStyle name="Normal" xfId="0" builtinId="0"/>
    <cellStyle name="Normal 2" xfId="2" xr:uid="{1847883D-9CC3-4B2D-B11D-825F2C4638E7}"/>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DD0806"/>
      <rgbColor rgb="001FB714"/>
      <rgbColor rgb="000000D4"/>
      <rgbColor rgb="00FCF305"/>
      <rgbColor rgb="00F20884"/>
      <rgbColor rgb="0000ABEA"/>
      <rgbColor rgb="00900000"/>
      <rgbColor rgb="00006411"/>
      <rgbColor rgb="00000090"/>
      <rgbColor rgb="0090713A"/>
      <rgbColor rgb="004600A5"/>
      <rgbColor rgb="00008080"/>
      <rgbColor rgb="00C0C0C0"/>
      <rgbColor rgb="00808080"/>
      <rgbColor rgb="0063AAFE"/>
      <rgbColor rgb="00DD2D32"/>
      <rgbColor rgb="00FFF58C"/>
      <rgbColor rgb="004EE257"/>
      <rgbColor rgb="006711FF"/>
      <rgbColor rgb="00FEA746"/>
      <rgbColor rgb="00865357"/>
      <rgbColor rgb="00A2BD90"/>
      <rgbColor rgb="0063AAFE"/>
      <rgbColor rgb="00DD2D32"/>
      <rgbColor rgb="00FFF58C"/>
      <rgbColor rgb="004EE257"/>
      <rgbColor rgb="006711FF"/>
      <rgbColor rgb="00FEA746"/>
      <rgbColor rgb="00865357"/>
      <rgbColor rgb="00A2BD90"/>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mruColors>
      <color rgb="FFFFFF66"/>
      <color rgb="FFFFFF99"/>
      <color rgb="FFFFFFCC"/>
      <color rgb="FF00FF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12" Type="http://schemas.openxmlformats.org/officeDocument/2006/relationships/customXml" Target="../customXml/item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11" Type="http://schemas.openxmlformats.org/officeDocument/2006/relationships/customXml" Target="../customXml/item2.xml"/><Relationship Id="rId5" Type="http://schemas.openxmlformats.org/officeDocument/2006/relationships/worksheet" Target="worksheets/sheet5.xml"/><Relationship Id="rId10" Type="http://schemas.openxmlformats.org/officeDocument/2006/relationships/customXml" Target="../customXml/item1.xml"/><Relationship Id="rId4" Type="http://schemas.openxmlformats.org/officeDocument/2006/relationships/worksheet" Target="worksheets/sheet4.xml"/><Relationship Id="rId9" Type="http://schemas.openxmlformats.org/officeDocument/2006/relationships/calcChain" Target="calcChain.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Yu Gothic Light"/>
        <a:font script="Hang" typeface="맑은 고딕"/>
        <a:font script="Hans" typeface="DengXian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DengXian"/>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J182"/>
  <sheetViews>
    <sheetView zoomScaleNormal="100" zoomScaleSheetLayoutView="100" workbookViewId="0">
      <selection sqref="A1:I1"/>
    </sheetView>
  </sheetViews>
  <sheetFormatPr defaultColWidth="9.28515625" defaultRowHeight="14.45"/>
  <cols>
    <col min="1" max="1" width="30" style="57" customWidth="1"/>
    <col min="2" max="2" width="46.42578125" style="57" customWidth="1"/>
    <col min="3" max="3" width="18.42578125" style="83" customWidth="1"/>
    <col min="4" max="4" width="17.42578125" style="57" customWidth="1"/>
    <col min="5" max="6" width="17.28515625" style="57" customWidth="1"/>
    <col min="7" max="7" width="16.7109375" style="57" customWidth="1"/>
    <col min="8" max="8" width="60.28515625" style="57" customWidth="1"/>
    <col min="9" max="9" width="17.7109375" style="57" customWidth="1"/>
    <col min="10" max="16384" width="9.28515625" style="57"/>
  </cols>
  <sheetData>
    <row r="1" spans="1:10" ht="23.25" customHeight="1">
      <c r="A1" s="148" t="s">
        <v>0</v>
      </c>
      <c r="B1" s="149"/>
      <c r="C1" s="149"/>
      <c r="D1" s="149"/>
      <c r="E1" s="149"/>
      <c r="F1" s="149"/>
      <c r="G1" s="149"/>
      <c r="H1" s="149"/>
      <c r="I1" s="149"/>
    </row>
    <row r="2" spans="1:10" ht="23.25" customHeight="1">
      <c r="A2" s="58"/>
      <c r="B2" s="58"/>
      <c r="C2" s="58"/>
      <c r="D2" s="58"/>
      <c r="E2" s="58"/>
      <c r="F2" s="58"/>
      <c r="G2" s="58"/>
      <c r="H2" s="58"/>
    </row>
    <row r="3" spans="1:10" s="60" customFormat="1" ht="17.25" customHeight="1">
      <c r="A3" s="153" t="s">
        <v>1</v>
      </c>
      <c r="B3" s="153"/>
      <c r="C3" s="153"/>
      <c r="D3" s="153"/>
      <c r="E3" s="153"/>
      <c r="F3" s="143"/>
      <c r="G3" s="59"/>
      <c r="H3" s="59"/>
    </row>
    <row r="4" spans="1:10" s="60" customFormat="1" ht="16.5" customHeight="1">
      <c r="A4" s="153"/>
      <c r="B4" s="153"/>
      <c r="C4" s="153"/>
      <c r="D4" s="153"/>
      <c r="E4" s="153"/>
      <c r="F4" s="143"/>
      <c r="G4" s="59"/>
      <c r="H4" s="59"/>
    </row>
    <row r="5" spans="1:10" s="60" customFormat="1" ht="90.75" customHeight="1">
      <c r="A5" s="153"/>
      <c r="B5" s="153"/>
      <c r="C5" s="153"/>
      <c r="D5" s="153"/>
      <c r="E5" s="153"/>
      <c r="F5" s="143"/>
      <c r="G5" s="59"/>
      <c r="H5" s="59"/>
    </row>
    <row r="6" spans="1:10" s="62" customFormat="1" ht="16.5" customHeight="1">
      <c r="A6" s="154"/>
      <c r="B6" s="154"/>
      <c r="C6" s="154"/>
      <c r="D6" s="154"/>
      <c r="E6" s="154"/>
      <c r="F6" s="154"/>
      <c r="G6" s="154"/>
      <c r="H6" s="154"/>
    </row>
    <row r="7" spans="1:10" ht="21" customHeight="1">
      <c r="A7" s="63" t="s">
        <v>2</v>
      </c>
      <c r="B7" s="64"/>
      <c r="C7" s="161" t="s">
        <v>3</v>
      </c>
      <c r="D7" s="162"/>
      <c r="E7" s="163"/>
      <c r="F7" s="142"/>
      <c r="G7" s="65"/>
      <c r="H7" s="65"/>
    </row>
    <row r="8" spans="1:10" ht="21" customHeight="1">
      <c r="A8" s="63" t="s">
        <v>4</v>
      </c>
      <c r="B8" s="64"/>
      <c r="C8" s="164"/>
      <c r="D8" s="165"/>
      <c r="E8" s="166"/>
      <c r="F8" s="142"/>
      <c r="G8" s="65"/>
      <c r="H8" s="65"/>
      <c r="I8" s="66"/>
    </row>
    <row r="9" spans="1:10" ht="21" customHeight="1">
      <c r="A9" s="63" t="s">
        <v>5</v>
      </c>
      <c r="B9" s="64"/>
      <c r="C9" s="164"/>
      <c r="D9" s="165"/>
      <c r="E9" s="166"/>
      <c r="F9" s="142"/>
      <c r="G9" s="65"/>
      <c r="H9" s="65"/>
    </row>
    <row r="10" spans="1:10" ht="21" customHeight="1">
      <c r="A10" s="63" t="s">
        <v>6</v>
      </c>
      <c r="B10" s="64"/>
      <c r="C10" s="164"/>
      <c r="D10" s="165"/>
      <c r="E10" s="166"/>
      <c r="F10" s="142"/>
      <c r="G10" s="65"/>
      <c r="H10" s="65"/>
    </row>
    <row r="11" spans="1:10" ht="21" customHeight="1">
      <c r="A11" s="63" t="s">
        <v>7</v>
      </c>
      <c r="B11" s="92"/>
      <c r="C11" s="164"/>
      <c r="D11" s="165"/>
      <c r="E11" s="166"/>
      <c r="F11" s="142"/>
      <c r="G11" s="65"/>
      <c r="H11" s="65"/>
    </row>
    <row r="12" spans="1:10" ht="21" customHeight="1">
      <c r="A12" s="63" t="s">
        <v>8</v>
      </c>
      <c r="B12" s="92"/>
      <c r="C12" s="164"/>
      <c r="D12" s="165"/>
      <c r="E12" s="166"/>
      <c r="F12" s="142"/>
      <c r="G12" s="65"/>
      <c r="H12" s="65"/>
    </row>
    <row r="13" spans="1:10" ht="21" customHeight="1">
      <c r="A13" s="63" t="s">
        <v>9</v>
      </c>
      <c r="B13" s="67"/>
      <c r="C13" s="167"/>
      <c r="D13" s="168"/>
      <c r="E13" s="169"/>
      <c r="F13" s="142"/>
      <c r="G13" s="65"/>
      <c r="H13" s="65"/>
    </row>
    <row r="14" spans="1:10" ht="16.5" customHeight="1">
      <c r="A14" s="96"/>
      <c r="B14" s="96"/>
      <c r="C14" s="96"/>
      <c r="D14" s="96"/>
      <c r="E14" s="96"/>
      <c r="F14" s="96"/>
      <c r="G14" s="96"/>
      <c r="H14" s="96"/>
    </row>
    <row r="15" spans="1:10" ht="32.25" customHeight="1">
      <c r="A15" s="159" t="s">
        <v>10</v>
      </c>
      <c r="B15" s="118" t="s">
        <v>11</v>
      </c>
      <c r="C15" s="134" t="s">
        <v>12</v>
      </c>
      <c r="D15" s="141" t="s">
        <v>13</v>
      </c>
      <c r="E15" s="95" t="s">
        <v>14</v>
      </c>
      <c r="F15" s="144" t="s">
        <v>15</v>
      </c>
      <c r="G15" s="97" t="s">
        <v>16</v>
      </c>
      <c r="H15" s="171" t="s">
        <v>17</v>
      </c>
      <c r="J15" s="71"/>
    </row>
    <row r="16" spans="1:10" ht="16.5" customHeight="1">
      <c r="A16" s="160"/>
      <c r="B16" s="174" t="s">
        <v>18</v>
      </c>
      <c r="C16" s="133" t="s">
        <v>19</v>
      </c>
      <c r="D16" s="133" t="s">
        <v>19</v>
      </c>
      <c r="E16" s="133" t="s">
        <v>19</v>
      </c>
      <c r="F16" s="133" t="s">
        <v>19</v>
      </c>
      <c r="G16" s="133" t="s">
        <v>19</v>
      </c>
      <c r="H16" s="172"/>
      <c r="J16" s="71"/>
    </row>
    <row r="17" spans="1:8" s="71" customFormat="1" ht="18" customHeight="1">
      <c r="A17" s="160"/>
      <c r="B17" s="175"/>
      <c r="C17" s="133" t="s">
        <v>20</v>
      </c>
      <c r="D17" s="133" t="s">
        <v>20</v>
      </c>
      <c r="E17" s="133" t="s">
        <v>20</v>
      </c>
      <c r="F17" s="133" t="s">
        <v>20</v>
      </c>
      <c r="G17" s="133" t="s">
        <v>20</v>
      </c>
      <c r="H17" s="173"/>
    </row>
    <row r="18" spans="1:8" s="71" customFormat="1" ht="16.5" customHeight="1">
      <c r="A18" s="119" t="s">
        <v>21</v>
      </c>
      <c r="B18" s="122"/>
      <c r="C18" s="123"/>
      <c r="D18" s="123"/>
      <c r="E18" s="123"/>
      <c r="F18" s="123"/>
      <c r="G18" s="123"/>
      <c r="H18" s="43"/>
    </row>
    <row r="19" spans="1:8" s="71" customFormat="1" ht="16.5" customHeight="1">
      <c r="A19" s="112" t="s">
        <v>22</v>
      </c>
      <c r="B19" s="120"/>
      <c r="C19" s="120"/>
      <c r="D19" s="120"/>
      <c r="E19" s="120"/>
      <c r="F19" s="120"/>
      <c r="G19" s="120"/>
      <c r="H19" s="121"/>
    </row>
    <row r="20" spans="1:8" s="71" customFormat="1" ht="16.5" customHeight="1">
      <c r="A20" s="106" t="s">
        <v>23</v>
      </c>
      <c r="B20" s="68"/>
      <c r="C20" s="138"/>
      <c r="D20" s="72"/>
      <c r="E20" s="69"/>
      <c r="F20" s="145"/>
      <c r="G20" s="84">
        <f>D20+E20+F20</f>
        <v>0</v>
      </c>
      <c r="H20" s="68"/>
    </row>
    <row r="21" spans="1:8" s="71" customFormat="1">
      <c r="A21" s="106" t="s">
        <v>24</v>
      </c>
      <c r="B21" s="93"/>
      <c r="C21" s="138"/>
      <c r="D21" s="72"/>
      <c r="E21" s="69"/>
      <c r="F21" s="145"/>
      <c r="G21" s="84">
        <f t="shared" ref="G21:G25" si="0">D21+E21+F21</f>
        <v>0</v>
      </c>
      <c r="H21" s="68"/>
    </row>
    <row r="22" spans="1:8" s="71" customFormat="1">
      <c r="A22" s="106" t="s">
        <v>25</v>
      </c>
      <c r="B22" s="68"/>
      <c r="C22" s="138"/>
      <c r="D22" s="72"/>
      <c r="E22" s="69"/>
      <c r="F22" s="145"/>
      <c r="G22" s="84">
        <f t="shared" si="0"/>
        <v>0</v>
      </c>
      <c r="H22" s="68"/>
    </row>
    <row r="23" spans="1:8" s="71" customFormat="1">
      <c r="A23" s="106"/>
      <c r="B23" s="68"/>
      <c r="C23" s="138"/>
      <c r="D23" s="72"/>
      <c r="E23" s="69"/>
      <c r="F23" s="145"/>
      <c r="G23" s="84">
        <f t="shared" si="0"/>
        <v>0</v>
      </c>
      <c r="H23" s="68"/>
    </row>
    <row r="24" spans="1:8" s="71" customFormat="1">
      <c r="A24" s="106"/>
      <c r="B24" s="68"/>
      <c r="C24" s="138"/>
      <c r="D24" s="72"/>
      <c r="E24" s="69"/>
      <c r="F24" s="145"/>
      <c r="G24" s="84">
        <f t="shared" si="0"/>
        <v>0</v>
      </c>
      <c r="H24" s="68"/>
    </row>
    <row r="25" spans="1:8" s="71" customFormat="1" ht="16.5" customHeight="1">
      <c r="A25" s="106"/>
      <c r="B25" s="68"/>
      <c r="C25" s="138"/>
      <c r="D25" s="72"/>
      <c r="E25" s="69"/>
      <c r="F25" s="145"/>
      <c r="G25" s="84">
        <f t="shared" si="0"/>
        <v>0</v>
      </c>
      <c r="H25" s="68"/>
    </row>
    <row r="26" spans="1:8" s="71" customFormat="1" ht="16.5" customHeight="1">
      <c r="A26" s="112" t="s">
        <v>26</v>
      </c>
      <c r="B26" s="113"/>
      <c r="C26" s="113"/>
      <c r="D26" s="113"/>
      <c r="E26" s="113"/>
      <c r="F26" s="113"/>
      <c r="G26" s="113"/>
      <c r="H26" s="114"/>
    </row>
    <row r="27" spans="1:8" s="71" customFormat="1" ht="16.350000000000001" customHeight="1">
      <c r="A27" s="106" t="s">
        <v>27</v>
      </c>
      <c r="B27" s="68" t="s">
        <v>28</v>
      </c>
      <c r="C27" s="138"/>
      <c r="D27" s="72"/>
      <c r="E27" s="69"/>
      <c r="F27" s="145"/>
      <c r="G27" s="84">
        <f>D27+E27+F27</f>
        <v>0</v>
      </c>
      <c r="H27" s="68"/>
    </row>
    <row r="28" spans="1:8" s="71" customFormat="1">
      <c r="A28" s="106" t="s">
        <v>29</v>
      </c>
      <c r="B28" s="93"/>
      <c r="C28" s="138"/>
      <c r="D28" s="72"/>
      <c r="E28" s="69"/>
      <c r="F28" s="145"/>
      <c r="G28" s="84">
        <f t="shared" ref="G28:G32" si="1">D28+E28+F28</f>
        <v>0</v>
      </c>
      <c r="H28" s="68"/>
    </row>
    <row r="29" spans="1:8" s="71" customFormat="1">
      <c r="A29" s="106" t="s">
        <v>25</v>
      </c>
      <c r="B29" s="68"/>
      <c r="C29" s="138"/>
      <c r="D29" s="72"/>
      <c r="E29" s="69"/>
      <c r="F29" s="145"/>
      <c r="G29" s="84">
        <f t="shared" si="1"/>
        <v>0</v>
      </c>
      <c r="H29" s="68"/>
    </row>
    <row r="30" spans="1:8" s="71" customFormat="1">
      <c r="A30" s="106"/>
      <c r="B30" s="68"/>
      <c r="C30" s="138"/>
      <c r="D30" s="72"/>
      <c r="E30" s="69"/>
      <c r="F30" s="145"/>
      <c r="G30" s="84">
        <f t="shared" si="1"/>
        <v>0</v>
      </c>
      <c r="H30" s="68"/>
    </row>
    <row r="31" spans="1:8" s="71" customFormat="1" ht="16.5" customHeight="1">
      <c r="A31" s="106"/>
      <c r="B31" s="68"/>
      <c r="C31" s="138"/>
      <c r="D31" s="72"/>
      <c r="E31" s="69"/>
      <c r="F31" s="145"/>
      <c r="G31" s="84">
        <f t="shared" si="1"/>
        <v>0</v>
      </c>
      <c r="H31" s="68"/>
    </row>
    <row r="32" spans="1:8" s="71" customFormat="1" ht="16.5" customHeight="1">
      <c r="A32" s="106"/>
      <c r="B32" s="68"/>
      <c r="C32" s="138"/>
      <c r="D32" s="72"/>
      <c r="E32" s="69"/>
      <c r="F32" s="145"/>
      <c r="G32" s="84">
        <f t="shared" si="1"/>
        <v>0</v>
      </c>
      <c r="H32" s="68"/>
    </row>
    <row r="33" spans="1:10" s="71" customFormat="1" ht="16.5" customHeight="1">
      <c r="A33" s="112" t="s">
        <v>30</v>
      </c>
      <c r="B33" s="113"/>
      <c r="C33" s="113"/>
      <c r="D33" s="113"/>
      <c r="E33" s="113"/>
      <c r="F33" s="113"/>
      <c r="G33" s="113"/>
      <c r="H33" s="114"/>
      <c r="J33" s="57"/>
    </row>
    <row r="34" spans="1:10" s="71" customFormat="1" ht="16.5" customHeight="1">
      <c r="A34" s="106" t="s">
        <v>31</v>
      </c>
      <c r="B34" s="68"/>
      <c r="C34" s="138"/>
      <c r="D34" s="72"/>
      <c r="E34" s="69"/>
      <c r="F34" s="145"/>
      <c r="G34" s="84">
        <f>D34+E34+F34</f>
        <v>0</v>
      </c>
      <c r="H34" s="68"/>
      <c r="J34" s="57"/>
    </row>
    <row r="35" spans="1:10" s="71" customFormat="1">
      <c r="A35" s="106" t="s">
        <v>32</v>
      </c>
      <c r="B35" s="93"/>
      <c r="C35" s="138"/>
      <c r="D35" s="72"/>
      <c r="E35" s="69"/>
      <c r="F35" s="145"/>
      <c r="G35" s="84">
        <f t="shared" ref="G35:G39" si="2">D35+E35+F35</f>
        <v>0</v>
      </c>
      <c r="H35" s="68"/>
    </row>
    <row r="36" spans="1:10" s="71" customFormat="1">
      <c r="A36" s="106" t="s">
        <v>25</v>
      </c>
      <c r="B36" s="68"/>
      <c r="C36" s="138"/>
      <c r="D36" s="72"/>
      <c r="E36" s="69"/>
      <c r="F36" s="145"/>
      <c r="G36" s="84">
        <f t="shared" si="2"/>
        <v>0</v>
      </c>
      <c r="H36" s="68"/>
    </row>
    <row r="37" spans="1:10" s="71" customFormat="1" ht="16.5" customHeight="1">
      <c r="A37" s="106"/>
      <c r="B37" s="68"/>
      <c r="C37" s="138"/>
      <c r="D37" s="72"/>
      <c r="E37" s="69"/>
      <c r="F37" s="145"/>
      <c r="G37" s="84">
        <f>D37+E37+F37</f>
        <v>0</v>
      </c>
      <c r="H37" s="68"/>
    </row>
    <row r="38" spans="1:10" s="71" customFormat="1" ht="16.5" customHeight="1">
      <c r="A38" s="106"/>
      <c r="B38" s="68"/>
      <c r="C38" s="138"/>
      <c r="D38" s="72"/>
      <c r="E38" s="69"/>
      <c r="F38" s="145"/>
      <c r="G38" s="84">
        <f t="shared" si="2"/>
        <v>0</v>
      </c>
      <c r="H38" s="68"/>
      <c r="J38" s="57"/>
    </row>
    <row r="39" spans="1:10" ht="16.5" customHeight="1">
      <c r="A39" s="106"/>
      <c r="B39" s="68"/>
      <c r="C39" s="138"/>
      <c r="D39" s="72"/>
      <c r="E39" s="69"/>
      <c r="F39" s="145"/>
      <c r="G39" s="84">
        <f t="shared" si="2"/>
        <v>0</v>
      </c>
      <c r="H39" s="68"/>
    </row>
    <row r="40" spans="1:10">
      <c r="A40" s="112" t="s">
        <v>33</v>
      </c>
      <c r="B40" s="113"/>
      <c r="C40" s="113"/>
      <c r="D40" s="113"/>
      <c r="E40" s="113"/>
      <c r="F40" s="113"/>
      <c r="G40" s="113"/>
      <c r="H40" s="114"/>
    </row>
    <row r="41" spans="1:10">
      <c r="A41" s="106"/>
      <c r="B41" s="68"/>
      <c r="C41" s="138"/>
      <c r="D41" s="73"/>
      <c r="E41" s="69"/>
      <c r="F41" s="145"/>
      <c r="G41" s="84">
        <f>D41+E41+F41</f>
        <v>0</v>
      </c>
      <c r="H41" s="68"/>
    </row>
    <row r="42" spans="1:10">
      <c r="A42" s="106"/>
      <c r="B42" s="93"/>
      <c r="C42" s="138"/>
      <c r="D42" s="73"/>
      <c r="E42" s="69"/>
      <c r="F42" s="145"/>
      <c r="G42" s="84">
        <f t="shared" ref="G42:G48" si="3">D42+E42+F42</f>
        <v>0</v>
      </c>
      <c r="H42" s="68"/>
    </row>
    <row r="43" spans="1:10">
      <c r="A43" s="106"/>
      <c r="B43" s="68"/>
      <c r="C43" s="138"/>
      <c r="D43" s="73"/>
      <c r="E43" s="69"/>
      <c r="F43" s="145"/>
      <c r="G43" s="84">
        <f t="shared" si="3"/>
        <v>0</v>
      </c>
      <c r="H43" s="68"/>
    </row>
    <row r="44" spans="1:10">
      <c r="A44" s="106"/>
      <c r="B44" s="93"/>
      <c r="C44" s="138"/>
      <c r="D44" s="73"/>
      <c r="E44" s="69"/>
      <c r="F44" s="145"/>
      <c r="G44" s="84">
        <f t="shared" si="3"/>
        <v>0</v>
      </c>
      <c r="H44" s="68"/>
    </row>
    <row r="45" spans="1:10">
      <c r="A45" s="106"/>
      <c r="B45" s="68"/>
      <c r="C45" s="138"/>
      <c r="D45" s="73"/>
      <c r="E45" s="69"/>
      <c r="F45" s="145"/>
      <c r="G45" s="84">
        <f t="shared" si="3"/>
        <v>0</v>
      </c>
      <c r="H45" s="68"/>
    </row>
    <row r="46" spans="1:10">
      <c r="A46" s="106"/>
      <c r="B46" s="93"/>
      <c r="C46" s="138"/>
      <c r="D46" s="73"/>
      <c r="E46" s="69"/>
      <c r="F46" s="145"/>
      <c r="G46" s="84">
        <f t="shared" si="3"/>
        <v>0</v>
      </c>
      <c r="H46" s="68"/>
    </row>
    <row r="47" spans="1:10">
      <c r="A47" s="106"/>
      <c r="B47" s="68"/>
      <c r="C47" s="138"/>
      <c r="D47" s="73"/>
      <c r="E47" s="69"/>
      <c r="F47" s="145"/>
      <c r="G47" s="84">
        <f t="shared" si="3"/>
        <v>0</v>
      </c>
      <c r="H47" s="68"/>
    </row>
    <row r="48" spans="1:10">
      <c r="A48" s="106"/>
      <c r="B48" s="93"/>
      <c r="C48" s="138"/>
      <c r="D48" s="73"/>
      <c r="E48" s="69"/>
      <c r="F48" s="145"/>
      <c r="G48" s="84">
        <f t="shared" si="3"/>
        <v>0</v>
      </c>
      <c r="H48" s="68"/>
    </row>
    <row r="49" spans="1:8">
      <c r="A49" s="155" t="s">
        <v>34</v>
      </c>
      <c r="B49" s="155"/>
      <c r="C49" s="157"/>
      <c r="D49" s="157"/>
      <c r="E49" s="157"/>
      <c r="F49" s="157"/>
      <c r="G49" s="157"/>
      <c r="H49" s="157"/>
    </row>
    <row r="50" spans="1:8">
      <c r="A50" s="156"/>
      <c r="B50" s="156"/>
      <c r="C50" s="139">
        <f>SUM(C20:C48)</f>
        <v>0</v>
      </c>
      <c r="D50" s="85">
        <f>SUM(D20:D48)</f>
        <v>0</v>
      </c>
      <c r="E50" s="146">
        <f>SUM(E20:E48)</f>
        <v>0</v>
      </c>
      <c r="F50" s="147">
        <f>SUM(F20:F48)</f>
        <v>0</v>
      </c>
      <c r="G50" s="84">
        <f>D50+E50+F50</f>
        <v>0</v>
      </c>
      <c r="H50" s="68"/>
    </row>
    <row r="51" spans="1:8" ht="32.25" customHeight="1" thickBot="1">
      <c r="A51" s="101"/>
      <c r="B51" s="98"/>
      <c r="C51" s="99"/>
      <c r="D51" s="99"/>
      <c r="E51" s="99"/>
      <c r="F51" s="99"/>
      <c r="G51" s="100"/>
      <c r="H51" s="102"/>
    </row>
    <row r="52" spans="1:8" ht="43.5">
      <c r="A52" s="158" t="s">
        <v>35</v>
      </c>
      <c r="B52" s="97" t="s">
        <v>11</v>
      </c>
      <c r="C52" s="134" t="s">
        <v>12</v>
      </c>
      <c r="D52" s="141" t="s">
        <v>13</v>
      </c>
      <c r="E52" s="95" t="s">
        <v>14</v>
      </c>
      <c r="F52" s="144" t="s">
        <v>15</v>
      </c>
      <c r="G52" s="97" t="s">
        <v>16</v>
      </c>
      <c r="H52" s="176" t="s">
        <v>17</v>
      </c>
    </row>
    <row r="53" spans="1:8">
      <c r="A53" s="158"/>
      <c r="B53" s="170" t="s">
        <v>18</v>
      </c>
      <c r="C53" s="133" t="s">
        <v>19</v>
      </c>
      <c r="D53" s="133" t="s">
        <v>19</v>
      </c>
      <c r="E53" s="133" t="s">
        <v>19</v>
      </c>
      <c r="F53" s="133" t="s">
        <v>19</v>
      </c>
      <c r="G53" s="133" t="s">
        <v>19</v>
      </c>
      <c r="H53" s="177"/>
    </row>
    <row r="54" spans="1:8">
      <c r="A54" s="158"/>
      <c r="B54" s="170"/>
      <c r="C54" s="133" t="s">
        <v>20</v>
      </c>
      <c r="D54" s="133" t="s">
        <v>20</v>
      </c>
      <c r="E54" s="133" t="s">
        <v>20</v>
      </c>
      <c r="F54" s="133" t="s">
        <v>20</v>
      </c>
      <c r="G54" s="133" t="s">
        <v>20</v>
      </c>
      <c r="H54" s="171"/>
    </row>
    <row r="55" spans="1:8">
      <c r="A55" s="115" t="s">
        <v>36</v>
      </c>
      <c r="B55" s="116"/>
      <c r="C55" s="116"/>
      <c r="D55" s="116"/>
      <c r="E55" s="116"/>
      <c r="F55" s="116"/>
      <c r="G55" s="116"/>
      <c r="H55" s="117"/>
    </row>
    <row r="56" spans="1:8">
      <c r="A56" s="107" t="s">
        <v>37</v>
      </c>
      <c r="B56" s="94"/>
      <c r="C56" s="140"/>
      <c r="D56" s="72"/>
      <c r="E56" s="69"/>
      <c r="F56" s="145"/>
      <c r="G56" s="84">
        <f>D56+E56+F56</f>
        <v>0</v>
      </c>
      <c r="H56" s="68"/>
    </row>
    <row r="57" spans="1:8">
      <c r="A57" s="107" t="s">
        <v>38</v>
      </c>
      <c r="B57" s="94"/>
      <c r="C57" s="140"/>
      <c r="D57" s="72"/>
      <c r="E57" s="69"/>
      <c r="F57" s="145"/>
      <c r="G57" s="84">
        <f t="shared" ref="G57:G61" si="4">D57+E57+F57</f>
        <v>0</v>
      </c>
      <c r="H57" s="68"/>
    </row>
    <row r="58" spans="1:8">
      <c r="A58" s="107" t="s">
        <v>39</v>
      </c>
      <c r="B58" s="94"/>
      <c r="C58" s="140"/>
      <c r="D58" s="72"/>
      <c r="E58" s="69"/>
      <c r="F58" s="145"/>
      <c r="G58" s="84">
        <f t="shared" si="4"/>
        <v>0</v>
      </c>
      <c r="H58" s="68"/>
    </row>
    <row r="59" spans="1:8">
      <c r="A59" s="108" t="s">
        <v>40</v>
      </c>
      <c r="B59" s="94"/>
      <c r="C59" s="140"/>
      <c r="D59" s="72"/>
      <c r="E59" s="69"/>
      <c r="F59" s="145"/>
      <c r="G59" s="84">
        <f t="shared" si="4"/>
        <v>0</v>
      </c>
      <c r="H59" s="68"/>
    </row>
    <row r="60" spans="1:8">
      <c r="A60" s="107" t="s">
        <v>25</v>
      </c>
      <c r="B60" s="94"/>
      <c r="C60" s="140"/>
      <c r="D60" s="72"/>
      <c r="E60" s="69"/>
      <c r="F60" s="145"/>
      <c r="G60" s="84">
        <f t="shared" si="4"/>
        <v>0</v>
      </c>
      <c r="H60" s="68"/>
    </row>
    <row r="61" spans="1:8">
      <c r="A61" s="109"/>
      <c r="B61" s="94"/>
      <c r="C61" s="140"/>
      <c r="D61" s="72"/>
      <c r="E61" s="69"/>
      <c r="F61" s="145"/>
      <c r="G61" s="84">
        <f t="shared" si="4"/>
        <v>0</v>
      </c>
      <c r="H61" s="68"/>
    </row>
    <row r="62" spans="1:8">
      <c r="A62" s="112" t="s">
        <v>41</v>
      </c>
      <c r="B62" s="113"/>
      <c r="C62" s="113"/>
      <c r="D62" s="113"/>
      <c r="E62" s="113"/>
      <c r="F62" s="113"/>
      <c r="G62" s="113"/>
      <c r="H62" s="114"/>
    </row>
    <row r="63" spans="1:8">
      <c r="A63" s="90" t="s">
        <v>42</v>
      </c>
      <c r="B63" s="68"/>
      <c r="C63" s="140"/>
      <c r="D63" s="72"/>
      <c r="E63" s="69"/>
      <c r="F63" s="145"/>
      <c r="G63" s="84">
        <f>D63+E63+F63</f>
        <v>0</v>
      </c>
      <c r="H63" s="68"/>
    </row>
    <row r="64" spans="1:8">
      <c r="A64" s="90" t="s">
        <v>43</v>
      </c>
      <c r="B64" s="93"/>
      <c r="C64" s="140"/>
      <c r="D64" s="72"/>
      <c r="E64" s="69"/>
      <c r="F64" s="145"/>
      <c r="G64" s="84">
        <f t="shared" ref="G64:G73" si="5">D64+E64+F64</f>
        <v>0</v>
      </c>
      <c r="H64" s="68"/>
    </row>
    <row r="65" spans="1:8">
      <c r="A65" s="110" t="s">
        <v>44</v>
      </c>
      <c r="B65" s="68"/>
      <c r="C65" s="140"/>
      <c r="D65" s="72"/>
      <c r="E65" s="69"/>
      <c r="F65" s="145"/>
      <c r="G65" s="84">
        <f t="shared" si="5"/>
        <v>0</v>
      </c>
      <c r="H65" s="68"/>
    </row>
    <row r="66" spans="1:8">
      <c r="A66" s="110" t="s">
        <v>45</v>
      </c>
      <c r="B66" s="93"/>
      <c r="C66" s="140"/>
      <c r="D66" s="72"/>
      <c r="E66" s="69"/>
      <c r="F66" s="145"/>
      <c r="G66" s="84">
        <f t="shared" si="5"/>
        <v>0</v>
      </c>
      <c r="H66" s="68"/>
    </row>
    <row r="67" spans="1:8">
      <c r="A67" s="110" t="s">
        <v>46</v>
      </c>
      <c r="B67" s="68"/>
      <c r="C67" s="140"/>
      <c r="D67" s="72"/>
      <c r="E67" s="69"/>
      <c r="F67" s="145"/>
      <c r="G67" s="84">
        <f t="shared" si="5"/>
        <v>0</v>
      </c>
      <c r="H67" s="68"/>
    </row>
    <row r="68" spans="1:8">
      <c r="A68" s="110" t="s">
        <v>47</v>
      </c>
      <c r="B68" s="93"/>
      <c r="C68" s="140"/>
      <c r="D68" s="72"/>
      <c r="E68" s="69"/>
      <c r="F68" s="145"/>
      <c r="G68" s="84">
        <f t="shared" si="5"/>
        <v>0</v>
      </c>
      <c r="H68" s="68"/>
    </row>
    <row r="69" spans="1:8">
      <c r="A69" s="111" t="s">
        <v>48</v>
      </c>
      <c r="B69" s="68"/>
      <c r="C69" s="140"/>
      <c r="D69" s="72"/>
      <c r="E69" s="69"/>
      <c r="F69" s="145"/>
      <c r="G69" s="84">
        <f t="shared" si="5"/>
        <v>0</v>
      </c>
      <c r="H69" s="68"/>
    </row>
    <row r="70" spans="1:8">
      <c r="A70" s="90" t="s">
        <v>49</v>
      </c>
      <c r="B70" s="93"/>
      <c r="C70" s="140"/>
      <c r="D70" s="72"/>
      <c r="E70" s="69"/>
      <c r="F70" s="145"/>
      <c r="G70" s="84">
        <f t="shared" si="5"/>
        <v>0</v>
      </c>
      <c r="H70" s="68"/>
    </row>
    <row r="71" spans="1:8">
      <c r="A71" s="90" t="s">
        <v>50</v>
      </c>
      <c r="B71" s="68"/>
      <c r="C71" s="140"/>
      <c r="D71" s="72"/>
      <c r="E71" s="69"/>
      <c r="F71" s="145"/>
      <c r="G71" s="84">
        <f t="shared" si="5"/>
        <v>0</v>
      </c>
      <c r="H71" s="68"/>
    </row>
    <row r="72" spans="1:8">
      <c r="A72" s="107" t="s">
        <v>25</v>
      </c>
      <c r="B72" s="94"/>
      <c r="C72" s="140"/>
      <c r="D72" s="72"/>
      <c r="E72" s="69"/>
      <c r="F72" s="145"/>
      <c r="G72" s="84">
        <f t="shared" si="5"/>
        <v>0</v>
      </c>
      <c r="H72" s="68"/>
    </row>
    <row r="73" spans="1:8">
      <c r="A73" s="109"/>
      <c r="B73" s="94"/>
      <c r="C73" s="140"/>
      <c r="D73" s="72"/>
      <c r="E73" s="69"/>
      <c r="F73" s="145"/>
      <c r="G73" s="84">
        <f t="shared" si="5"/>
        <v>0</v>
      </c>
      <c r="H73" s="68"/>
    </row>
    <row r="74" spans="1:8">
      <c r="A74" s="112" t="s">
        <v>51</v>
      </c>
      <c r="B74" s="113"/>
      <c r="C74" s="113"/>
      <c r="D74" s="113"/>
      <c r="E74" s="113"/>
      <c r="F74" s="113"/>
      <c r="G74" s="113"/>
      <c r="H74" s="114"/>
    </row>
    <row r="75" spans="1:8">
      <c r="A75" s="90" t="s">
        <v>52</v>
      </c>
      <c r="B75" s="68"/>
      <c r="C75" s="135"/>
      <c r="D75" s="72"/>
      <c r="E75" s="69"/>
      <c r="F75" s="145"/>
      <c r="G75" s="84">
        <f>D75+E75+F75</f>
        <v>0</v>
      </c>
      <c r="H75" s="68"/>
    </row>
    <row r="76" spans="1:8">
      <c r="A76" s="90" t="s">
        <v>25</v>
      </c>
      <c r="B76" s="93"/>
      <c r="C76" s="135"/>
      <c r="D76" s="72"/>
      <c r="E76" s="69"/>
      <c r="F76" s="145"/>
      <c r="G76" s="84">
        <f>D76+E76+F76</f>
        <v>0</v>
      </c>
      <c r="H76" s="68"/>
    </row>
    <row r="77" spans="1:8">
      <c r="A77" s="112" t="s">
        <v>53</v>
      </c>
      <c r="B77" s="113"/>
      <c r="C77" s="113"/>
      <c r="D77" s="113"/>
      <c r="E77" s="113"/>
      <c r="F77" s="113"/>
      <c r="G77" s="113"/>
      <c r="H77" s="114"/>
    </row>
    <row r="78" spans="1:8">
      <c r="A78" s="151" t="s">
        <v>54</v>
      </c>
      <c r="B78" s="68"/>
      <c r="C78" s="135"/>
      <c r="D78" s="72"/>
      <c r="E78" s="69"/>
      <c r="F78" s="145"/>
      <c r="G78" s="84">
        <f>D78+E78+F78</f>
        <v>0</v>
      </c>
      <c r="H78" s="68"/>
    </row>
    <row r="79" spans="1:8">
      <c r="A79" s="152"/>
      <c r="B79" s="93"/>
      <c r="C79" s="135"/>
      <c r="D79" s="72"/>
      <c r="E79" s="69"/>
      <c r="F79" s="145"/>
      <c r="G79" s="84">
        <f>D79+E79+F79</f>
        <v>0</v>
      </c>
      <c r="H79" s="68"/>
    </row>
    <row r="80" spans="1:8">
      <c r="A80" s="112" t="s">
        <v>33</v>
      </c>
      <c r="B80" s="113"/>
      <c r="C80" s="113"/>
      <c r="D80" s="113"/>
      <c r="E80" s="113"/>
      <c r="F80" s="113"/>
      <c r="G80" s="113"/>
      <c r="H80" s="114"/>
    </row>
    <row r="81" spans="1:8">
      <c r="A81" s="110"/>
      <c r="B81" s="68"/>
      <c r="C81" s="135"/>
      <c r="D81" s="72"/>
      <c r="E81" s="69"/>
      <c r="F81" s="145"/>
      <c r="G81" s="84">
        <f>D81+E81+F81</f>
        <v>0</v>
      </c>
      <c r="H81" s="68"/>
    </row>
    <row r="82" spans="1:8">
      <c r="A82" s="110"/>
      <c r="B82" s="93"/>
      <c r="C82" s="135"/>
      <c r="D82" s="72"/>
      <c r="E82" s="69"/>
      <c r="F82" s="145"/>
      <c r="G82" s="84">
        <f t="shared" ref="G82:G84" si="6">D82+E82+F82</f>
        <v>0</v>
      </c>
      <c r="H82" s="68"/>
    </row>
    <row r="83" spans="1:8">
      <c r="A83" s="110"/>
      <c r="B83" s="68"/>
      <c r="C83" s="135"/>
      <c r="D83" s="72"/>
      <c r="E83" s="69"/>
      <c r="F83" s="145"/>
      <c r="G83" s="84">
        <f t="shared" si="6"/>
        <v>0</v>
      </c>
      <c r="H83" s="68"/>
    </row>
    <row r="84" spans="1:8" ht="15" customHeight="1">
      <c r="A84" s="110"/>
      <c r="B84" s="93"/>
      <c r="C84" s="135"/>
      <c r="D84" s="72"/>
      <c r="E84" s="69"/>
      <c r="F84" s="145"/>
      <c r="G84" s="84">
        <f t="shared" si="6"/>
        <v>0</v>
      </c>
      <c r="H84" s="68"/>
    </row>
    <row r="85" spans="1:8" ht="15" customHeight="1">
      <c r="A85" s="155" t="s">
        <v>55</v>
      </c>
      <c r="B85" s="155"/>
      <c r="C85" s="157"/>
      <c r="D85" s="157"/>
      <c r="E85" s="157"/>
      <c r="F85" s="157"/>
      <c r="G85" s="157"/>
      <c r="H85" s="157"/>
    </row>
    <row r="86" spans="1:8">
      <c r="A86" s="156"/>
      <c r="B86" s="156"/>
      <c r="C86" s="136">
        <f>SUM(C56:C84)</f>
        <v>0</v>
      </c>
      <c r="D86" s="86">
        <f>SUM(D56:D84)</f>
        <v>0</v>
      </c>
      <c r="E86" s="146">
        <f>SUM(E56:E84)</f>
        <v>0</v>
      </c>
      <c r="F86" s="147">
        <f>SUM(F56:F84)</f>
        <v>0</v>
      </c>
      <c r="G86" s="84"/>
      <c r="H86" s="74"/>
    </row>
    <row r="87" spans="1:8" ht="15" customHeight="1" thickBot="1">
      <c r="A87" s="128"/>
      <c r="B87" s="129"/>
      <c r="C87" s="129"/>
      <c r="D87" s="130"/>
      <c r="E87" s="130"/>
      <c r="F87" s="130"/>
      <c r="G87" s="131"/>
      <c r="H87" s="74"/>
    </row>
    <row r="88" spans="1:8" s="70" customFormat="1" ht="43.5">
      <c r="A88" s="125"/>
      <c r="B88" s="126"/>
      <c r="C88" s="134" t="s">
        <v>12</v>
      </c>
      <c r="D88" s="141" t="s">
        <v>13</v>
      </c>
      <c r="E88" s="95" t="s">
        <v>14</v>
      </c>
      <c r="F88" s="144" t="s">
        <v>15</v>
      </c>
      <c r="G88" s="127" t="s">
        <v>56</v>
      </c>
      <c r="H88" s="74"/>
    </row>
    <row r="89" spans="1:8" s="70" customFormat="1" ht="18.600000000000001">
      <c r="A89" s="57"/>
      <c r="B89" s="76" t="s">
        <v>57</v>
      </c>
      <c r="C89" s="137">
        <f>C86+C50</f>
        <v>0</v>
      </c>
      <c r="D89" s="42">
        <f>D86+D50</f>
        <v>0</v>
      </c>
      <c r="E89" s="146">
        <f>E86+E50</f>
        <v>0</v>
      </c>
      <c r="F89" s="147">
        <f>F86+F50</f>
        <v>0</v>
      </c>
      <c r="G89" s="89">
        <f>D89+E89</f>
        <v>0</v>
      </c>
      <c r="H89" s="77"/>
    </row>
    <row r="90" spans="1:8" s="70" customFormat="1" ht="18.600000000000001">
      <c r="A90" s="57"/>
      <c r="B90" s="81"/>
      <c r="C90" s="87"/>
      <c r="D90" s="88"/>
      <c r="E90" s="88"/>
      <c r="F90" s="88"/>
      <c r="G90" s="104"/>
      <c r="H90" s="105"/>
    </row>
    <row r="91" spans="1:8" ht="18.600000000000001">
      <c r="A91" s="75"/>
      <c r="B91" s="79"/>
      <c r="C91" s="80"/>
      <c r="D91" s="88"/>
      <c r="E91" s="88"/>
      <c r="F91" s="88"/>
      <c r="G91" s="132">
        <f>SUM(G92:G93)</f>
        <v>1000</v>
      </c>
      <c r="H91" s="103" t="s">
        <v>58</v>
      </c>
    </row>
    <row r="92" spans="1:8">
      <c r="A92" s="75"/>
      <c r="B92" s="79"/>
      <c r="C92" s="80"/>
      <c r="G92" s="124">
        <f>MIN(G89, 10000)</f>
        <v>0</v>
      </c>
      <c r="H92" s="90" t="s">
        <v>59</v>
      </c>
    </row>
    <row r="93" spans="1:8">
      <c r="A93" s="75"/>
      <c r="B93" s="79"/>
      <c r="C93" s="80"/>
      <c r="G93" s="91">
        <f>1000</f>
        <v>1000</v>
      </c>
      <c r="H93" s="90" t="s">
        <v>60</v>
      </c>
    </row>
    <row r="94" spans="1:8">
      <c r="A94" s="75"/>
      <c r="B94" s="79"/>
      <c r="C94" s="80"/>
      <c r="H94" s="150" t="s">
        <v>61</v>
      </c>
    </row>
    <row r="95" spans="1:8">
      <c r="B95" s="79"/>
      <c r="C95" s="80"/>
      <c r="D95" s="61"/>
      <c r="E95" s="61"/>
      <c r="F95" s="61"/>
      <c r="G95" s="61"/>
      <c r="H95" s="150"/>
    </row>
    <row r="96" spans="1:8" ht="18.600000000000001">
      <c r="B96" s="81"/>
      <c r="C96" s="78"/>
      <c r="D96" s="61"/>
      <c r="E96" s="61"/>
      <c r="F96" s="61"/>
      <c r="G96" s="61"/>
      <c r="H96" s="150"/>
    </row>
    <row r="97" spans="2:8">
      <c r="C97" s="57"/>
      <c r="D97" s="61"/>
      <c r="E97" s="61"/>
      <c r="F97" s="61"/>
      <c r="G97" s="61"/>
      <c r="H97" s="150"/>
    </row>
    <row r="98" spans="2:8">
      <c r="C98" s="57"/>
      <c r="D98" s="61"/>
      <c r="E98" s="61"/>
      <c r="F98" s="61"/>
    </row>
    <row r="99" spans="2:8">
      <c r="C99" s="57"/>
    </row>
    <row r="100" spans="2:8" ht="17.100000000000001">
      <c r="B100" s="82"/>
      <c r="C100" s="57"/>
    </row>
    <row r="101" spans="2:8">
      <c r="C101" s="57"/>
    </row>
    <row r="102" spans="2:8">
      <c r="C102" s="57"/>
    </row>
    <row r="103" spans="2:8">
      <c r="C103" s="57"/>
    </row>
    <row r="104" spans="2:8">
      <c r="C104" s="57"/>
    </row>
    <row r="105" spans="2:8">
      <c r="C105" s="57"/>
    </row>
    <row r="106" spans="2:8">
      <c r="C106" s="57"/>
    </row>
    <row r="107" spans="2:8">
      <c r="C107" s="57"/>
    </row>
    <row r="108" spans="2:8">
      <c r="C108" s="57"/>
    </row>
    <row r="109" spans="2:8">
      <c r="C109" s="57"/>
    </row>
    <row r="110" spans="2:8">
      <c r="C110" s="57"/>
    </row>
    <row r="111" spans="2:8">
      <c r="C111" s="57"/>
    </row>
    <row r="112" spans="2:8">
      <c r="C112" s="57"/>
    </row>
    <row r="113" spans="3:3">
      <c r="C113" s="57"/>
    </row>
    <row r="114" spans="3:3">
      <c r="C114" s="57"/>
    </row>
    <row r="115" spans="3:3">
      <c r="C115" s="57"/>
    </row>
    <row r="116" spans="3:3">
      <c r="C116" s="57"/>
    </row>
    <row r="117" spans="3:3">
      <c r="C117" s="57"/>
    </row>
    <row r="118" spans="3:3">
      <c r="C118" s="57"/>
    </row>
    <row r="119" spans="3:3">
      <c r="C119" s="57"/>
    </row>
    <row r="120" spans="3:3">
      <c r="C120" s="57"/>
    </row>
    <row r="121" spans="3:3">
      <c r="C121" s="57"/>
    </row>
    <row r="122" spans="3:3">
      <c r="C122" s="57"/>
    </row>
    <row r="123" spans="3:3">
      <c r="C123" s="57"/>
    </row>
    <row r="124" spans="3:3">
      <c r="C124" s="57"/>
    </row>
    <row r="125" spans="3:3">
      <c r="C125" s="57"/>
    </row>
    <row r="126" spans="3:3">
      <c r="C126" s="57"/>
    </row>
    <row r="127" spans="3:3">
      <c r="C127" s="57"/>
    </row>
    <row r="128" spans="3:3">
      <c r="C128" s="57"/>
    </row>
    <row r="129" spans="3:3">
      <c r="C129" s="57"/>
    </row>
    <row r="130" spans="3:3">
      <c r="C130" s="57"/>
    </row>
    <row r="131" spans="3:3">
      <c r="C131" s="57"/>
    </row>
    <row r="132" spans="3:3">
      <c r="C132" s="57"/>
    </row>
    <row r="133" spans="3:3">
      <c r="C133" s="57"/>
    </row>
    <row r="134" spans="3:3">
      <c r="C134" s="57"/>
    </row>
    <row r="135" spans="3:3">
      <c r="C135" s="57"/>
    </row>
    <row r="136" spans="3:3">
      <c r="C136" s="57"/>
    </row>
    <row r="137" spans="3:3">
      <c r="C137" s="57"/>
    </row>
    <row r="138" spans="3:3">
      <c r="C138" s="57"/>
    </row>
    <row r="139" spans="3:3">
      <c r="C139" s="57"/>
    </row>
    <row r="140" spans="3:3">
      <c r="C140" s="57"/>
    </row>
    <row r="141" spans="3:3">
      <c r="C141" s="57"/>
    </row>
    <row r="142" spans="3:3">
      <c r="C142" s="57"/>
    </row>
    <row r="143" spans="3:3">
      <c r="C143" s="57"/>
    </row>
    <row r="144" spans="3:3">
      <c r="C144" s="57"/>
    </row>
    <row r="145" spans="3:3">
      <c r="C145" s="57"/>
    </row>
    <row r="146" spans="3:3">
      <c r="C146" s="57"/>
    </row>
    <row r="147" spans="3:3">
      <c r="C147" s="57"/>
    </row>
    <row r="148" spans="3:3">
      <c r="C148" s="57"/>
    </row>
    <row r="149" spans="3:3">
      <c r="C149" s="57"/>
    </row>
    <row r="150" spans="3:3">
      <c r="C150" s="57"/>
    </row>
    <row r="151" spans="3:3">
      <c r="C151" s="57"/>
    </row>
    <row r="152" spans="3:3">
      <c r="C152" s="57"/>
    </row>
    <row r="153" spans="3:3">
      <c r="C153" s="57"/>
    </row>
    <row r="154" spans="3:3">
      <c r="C154" s="57"/>
    </row>
    <row r="155" spans="3:3">
      <c r="C155" s="57"/>
    </row>
    <row r="156" spans="3:3">
      <c r="C156" s="57"/>
    </row>
    <row r="157" spans="3:3">
      <c r="C157" s="57"/>
    </row>
    <row r="158" spans="3:3">
      <c r="C158" s="57"/>
    </row>
    <row r="159" spans="3:3">
      <c r="C159" s="57"/>
    </row>
    <row r="160" spans="3:3">
      <c r="C160" s="57"/>
    </row>
    <row r="161" spans="3:3">
      <c r="C161" s="57"/>
    </row>
    <row r="162" spans="3:3">
      <c r="C162" s="57"/>
    </row>
    <row r="163" spans="3:3">
      <c r="C163" s="57"/>
    </row>
    <row r="164" spans="3:3">
      <c r="C164" s="57"/>
    </row>
    <row r="165" spans="3:3">
      <c r="C165" s="57"/>
    </row>
    <row r="166" spans="3:3">
      <c r="C166" s="57"/>
    </row>
    <row r="167" spans="3:3">
      <c r="C167" s="57"/>
    </row>
    <row r="168" spans="3:3">
      <c r="C168" s="57"/>
    </row>
    <row r="169" spans="3:3">
      <c r="C169" s="57"/>
    </row>
    <row r="170" spans="3:3">
      <c r="C170" s="57"/>
    </row>
    <row r="171" spans="3:3">
      <c r="C171" s="57"/>
    </row>
    <row r="172" spans="3:3">
      <c r="C172" s="57"/>
    </row>
    <row r="173" spans="3:3">
      <c r="C173" s="57"/>
    </row>
    <row r="174" spans="3:3">
      <c r="C174" s="57"/>
    </row>
    <row r="175" spans="3:3">
      <c r="C175" s="57"/>
    </row>
    <row r="176" spans="3:3">
      <c r="C176" s="57"/>
    </row>
    <row r="177" spans="3:3">
      <c r="C177" s="57"/>
    </row>
    <row r="178" spans="3:3">
      <c r="C178" s="57"/>
    </row>
    <row r="179" spans="3:3">
      <c r="C179" s="57"/>
    </row>
    <row r="180" spans="3:3">
      <c r="C180" s="57"/>
    </row>
    <row r="181" spans="3:3">
      <c r="C181" s="57"/>
    </row>
    <row r="182" spans="3:3">
      <c r="C182" s="57"/>
    </row>
  </sheetData>
  <sheetProtection insertRows="0" insertHyperlinks="0" deleteColumns="0" deleteRows="0"/>
  <mergeCells count="16">
    <mergeCell ref="A1:I1"/>
    <mergeCell ref="H94:H97"/>
    <mergeCell ref="A78:A79"/>
    <mergeCell ref="A3:E5"/>
    <mergeCell ref="A6:H6"/>
    <mergeCell ref="A85:B86"/>
    <mergeCell ref="C85:H85"/>
    <mergeCell ref="A52:A54"/>
    <mergeCell ref="A15:A17"/>
    <mergeCell ref="A49:B50"/>
    <mergeCell ref="C7:E13"/>
    <mergeCell ref="B53:B54"/>
    <mergeCell ref="H15:H17"/>
    <mergeCell ref="B16:B17"/>
    <mergeCell ref="C49:H49"/>
    <mergeCell ref="H52:H54"/>
  </mergeCells>
  <phoneticPr fontId="4" type="noConversion"/>
  <printOptions horizontalCentered="1"/>
  <pageMargins left="0.23622047244094491" right="0.23622047244094491" top="0.74803149606299213" bottom="0.74803149606299213" header="0.31496062992125984" footer="0.31496062992125984"/>
  <pageSetup paperSize="9" scale="74" fitToHeight="0" orientation="portrait" r:id="rId1"/>
  <rowBreaks count="1" manualBreakCount="1">
    <brk id="14" max="4"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I65"/>
  <sheetViews>
    <sheetView zoomScaleNormal="100" workbookViewId="0">
      <selection activeCell="F38" sqref="F38"/>
    </sheetView>
  </sheetViews>
  <sheetFormatPr defaultColWidth="8.7109375" defaultRowHeight="14.45"/>
  <cols>
    <col min="5" max="5" width="63.85546875" customWidth="1"/>
  </cols>
  <sheetData>
    <row r="1" spans="1:9" ht="23.45">
      <c r="A1" s="178" t="s">
        <v>62</v>
      </c>
      <c r="B1" s="178"/>
      <c r="C1" s="178"/>
      <c r="D1" s="178"/>
      <c r="E1" s="178"/>
    </row>
    <row r="2" spans="1:9">
      <c r="A2" s="179"/>
      <c r="B2" s="179"/>
      <c r="C2" s="179"/>
      <c r="D2" s="179"/>
      <c r="E2" s="179"/>
    </row>
    <row r="3" spans="1:9" ht="15.6">
      <c r="A3" s="180" t="s">
        <v>63</v>
      </c>
      <c r="B3" s="180"/>
      <c r="C3" s="180"/>
      <c r="D3" s="180"/>
      <c r="E3" s="180"/>
    </row>
    <row r="4" spans="1:9" ht="14.45" customHeight="1">
      <c r="A4" s="187" t="s">
        <v>64</v>
      </c>
      <c r="B4" s="187"/>
      <c r="C4" s="187"/>
      <c r="D4" s="187"/>
      <c r="E4" s="187"/>
    </row>
    <row r="5" spans="1:9">
      <c r="A5" s="187"/>
      <c r="B5" s="187"/>
      <c r="C5" s="187"/>
      <c r="D5" s="187"/>
      <c r="E5" s="187"/>
    </row>
    <row r="6" spans="1:9" ht="42" customHeight="1">
      <c r="A6" s="187"/>
      <c r="B6" s="187"/>
      <c r="C6" s="187"/>
      <c r="D6" s="187"/>
      <c r="E6" s="187"/>
      <c r="F6" s="44"/>
      <c r="G6" s="44"/>
      <c r="H6" s="44"/>
      <c r="I6" s="44"/>
    </row>
    <row r="7" spans="1:9" ht="3.75" customHeight="1">
      <c r="A7" s="187"/>
      <c r="B7" s="187"/>
      <c r="C7" s="187"/>
      <c r="D7" s="187"/>
      <c r="E7" s="187"/>
      <c r="F7" s="44"/>
      <c r="G7" s="44"/>
      <c r="H7" s="44"/>
      <c r="I7" s="44"/>
    </row>
    <row r="8" spans="1:9">
      <c r="A8" s="44"/>
      <c r="B8" s="44"/>
      <c r="C8" s="44"/>
      <c r="D8" s="44"/>
      <c r="E8" s="44"/>
      <c r="F8" s="44"/>
      <c r="G8" s="44"/>
      <c r="H8" s="44"/>
      <c r="I8" s="44"/>
    </row>
    <row r="9" spans="1:9" ht="15.6">
      <c r="A9" s="186" t="s">
        <v>65</v>
      </c>
      <c r="B9" s="186"/>
      <c r="C9" s="186"/>
      <c r="D9" s="186"/>
      <c r="E9" s="186"/>
    </row>
    <row r="10" spans="1:9" ht="15" customHeight="1">
      <c r="A10" s="181" t="s">
        <v>66</v>
      </c>
      <c r="B10" s="182"/>
      <c r="C10" s="182"/>
      <c r="D10" s="182"/>
      <c r="E10" s="182"/>
    </row>
    <row r="11" spans="1:9">
      <c r="A11" s="182"/>
      <c r="B11" s="182"/>
      <c r="C11" s="182"/>
      <c r="D11" s="182"/>
      <c r="E11" s="182"/>
    </row>
    <row r="12" spans="1:9" ht="39.6" customHeight="1">
      <c r="A12" s="182"/>
      <c r="B12" s="182"/>
      <c r="C12" s="182"/>
      <c r="D12" s="182"/>
      <c r="E12" s="182"/>
    </row>
    <row r="13" spans="1:9">
      <c r="A13" s="45"/>
      <c r="B13" s="47"/>
      <c r="C13" s="1"/>
      <c r="D13" s="1"/>
      <c r="E13" s="1"/>
    </row>
    <row r="14" spans="1:9" ht="15.6">
      <c r="A14" s="180" t="s">
        <v>67</v>
      </c>
      <c r="B14" s="180"/>
      <c r="C14" s="180"/>
      <c r="D14" s="180"/>
      <c r="E14" s="180"/>
    </row>
    <row r="15" spans="1:9">
      <c r="A15" s="183" t="s">
        <v>68</v>
      </c>
      <c r="B15" s="183"/>
      <c r="C15" s="183"/>
      <c r="D15" s="183"/>
      <c r="E15" s="183"/>
    </row>
    <row r="16" spans="1:9">
      <c r="A16" s="184"/>
      <c r="B16" s="184"/>
      <c r="C16" s="184"/>
      <c r="D16" s="184"/>
      <c r="E16" s="184"/>
    </row>
    <row r="17" spans="1:5" ht="15.6">
      <c r="A17" s="180" t="s">
        <v>69</v>
      </c>
      <c r="B17" s="180"/>
      <c r="C17" s="180"/>
      <c r="D17" s="180"/>
      <c r="E17" s="180"/>
    </row>
    <row r="18" spans="1:5" ht="234" customHeight="1">
      <c r="A18" s="185" t="s">
        <v>70</v>
      </c>
      <c r="B18" s="185"/>
      <c r="C18" s="185"/>
      <c r="D18" s="185"/>
      <c r="E18" s="185"/>
    </row>
    <row r="19" spans="1:5">
      <c r="A19" s="3"/>
      <c r="B19" s="3"/>
      <c r="C19" s="3"/>
      <c r="D19" s="3"/>
      <c r="E19" s="1"/>
    </row>
    <row r="20" spans="1:5" ht="15.6">
      <c r="A20" s="180" t="s">
        <v>71</v>
      </c>
      <c r="B20" s="180"/>
      <c r="C20" s="180"/>
      <c r="D20" s="180"/>
      <c r="E20" s="180"/>
    </row>
    <row r="21" spans="1:5" ht="149.1" customHeight="1">
      <c r="A21" s="185" t="s">
        <v>72</v>
      </c>
      <c r="B21" s="185"/>
      <c r="C21" s="185"/>
      <c r="D21" s="185"/>
      <c r="E21" s="185"/>
    </row>
    <row r="22" spans="1:5" ht="15" customHeight="1">
      <c r="A22" s="56"/>
      <c r="B22" s="46"/>
      <c r="C22" s="46"/>
      <c r="D22" s="46"/>
      <c r="E22" s="46"/>
    </row>
    <row r="23" spans="1:5" ht="15.6">
      <c r="A23" s="180" t="s">
        <v>73</v>
      </c>
      <c r="B23" s="180"/>
      <c r="C23" s="180"/>
      <c r="D23" s="180"/>
      <c r="E23" s="180"/>
    </row>
    <row r="24" spans="1:5" ht="15" customHeight="1">
      <c r="A24" s="192" t="s">
        <v>74</v>
      </c>
      <c r="B24" s="193"/>
      <c r="C24" s="193"/>
      <c r="D24" s="193"/>
      <c r="E24" s="193"/>
    </row>
    <row r="25" spans="1:5">
      <c r="A25" s="193"/>
      <c r="B25" s="193"/>
      <c r="C25" s="193"/>
      <c r="D25" s="193"/>
      <c r="E25" s="193"/>
    </row>
    <row r="26" spans="1:5">
      <c r="A26" s="193"/>
      <c r="B26" s="193"/>
      <c r="C26" s="193"/>
      <c r="D26" s="193"/>
      <c r="E26" s="193"/>
    </row>
    <row r="27" spans="1:5" ht="20.25" customHeight="1">
      <c r="A27" s="193"/>
      <c r="B27" s="193"/>
      <c r="C27" s="193"/>
      <c r="D27" s="193"/>
      <c r="E27" s="193"/>
    </row>
    <row r="28" spans="1:5" ht="15" customHeight="1">
      <c r="A28" s="45"/>
      <c r="B28" s="47"/>
      <c r="C28" s="2"/>
      <c r="D28" s="2"/>
      <c r="E28" s="2"/>
    </row>
    <row r="29" spans="1:5">
      <c r="A29" s="192" t="s">
        <v>75</v>
      </c>
      <c r="B29" s="193"/>
      <c r="C29" s="193"/>
      <c r="D29" s="193"/>
      <c r="E29" s="193"/>
    </row>
    <row r="30" spans="1:5" ht="15" customHeight="1">
      <c r="A30" s="193"/>
      <c r="B30" s="193"/>
      <c r="C30" s="193"/>
      <c r="D30" s="193"/>
      <c r="E30" s="193"/>
    </row>
    <row r="31" spans="1:5" ht="15" customHeight="1">
      <c r="A31" s="193"/>
      <c r="B31" s="193"/>
      <c r="C31" s="193"/>
      <c r="D31" s="193"/>
      <c r="E31" s="193"/>
    </row>
    <row r="32" spans="1:5" ht="20.25" customHeight="1">
      <c r="A32" s="193"/>
      <c r="B32" s="193"/>
      <c r="C32" s="193"/>
      <c r="D32" s="193"/>
      <c r="E32" s="193"/>
    </row>
    <row r="33" spans="1:5">
      <c r="A33" s="45"/>
      <c r="B33" s="47"/>
      <c r="C33" s="2"/>
      <c r="D33" s="2"/>
      <c r="E33" s="2"/>
    </row>
    <row r="34" spans="1:5" ht="15.6">
      <c r="A34" s="180" t="s">
        <v>76</v>
      </c>
      <c r="B34" s="180"/>
      <c r="C34" s="180"/>
      <c r="D34" s="180"/>
      <c r="E34" s="180"/>
    </row>
    <row r="35" spans="1:5" ht="15" customHeight="1">
      <c r="A35" s="194" t="s">
        <v>77</v>
      </c>
      <c r="B35" s="193"/>
      <c r="C35" s="193"/>
      <c r="D35" s="193"/>
      <c r="E35" s="193"/>
    </row>
    <row r="36" spans="1:5" ht="15" customHeight="1">
      <c r="A36" s="193"/>
      <c r="B36" s="193"/>
      <c r="C36" s="193"/>
      <c r="D36" s="193"/>
      <c r="E36" s="193"/>
    </row>
    <row r="37" spans="1:5" ht="15" customHeight="1">
      <c r="A37" s="193"/>
      <c r="B37" s="193"/>
      <c r="C37" s="193"/>
      <c r="D37" s="193"/>
      <c r="E37" s="193"/>
    </row>
    <row r="38" spans="1:5" ht="121.5" customHeight="1">
      <c r="A38" s="193"/>
      <c r="B38" s="193"/>
      <c r="C38" s="193"/>
      <c r="D38" s="193"/>
      <c r="E38" s="193"/>
    </row>
    <row r="39" spans="1:5">
      <c r="A39" s="44"/>
      <c r="B39" s="46"/>
      <c r="C39" s="1"/>
      <c r="D39" s="1"/>
      <c r="E39" s="1"/>
    </row>
    <row r="40" spans="1:5" ht="15.6">
      <c r="A40" s="180" t="s">
        <v>78</v>
      </c>
      <c r="B40" s="180"/>
      <c r="C40" s="180"/>
      <c r="D40" s="180"/>
      <c r="E40" s="189"/>
    </row>
    <row r="41" spans="1:5">
      <c r="A41" s="191" t="s">
        <v>79</v>
      </c>
      <c r="B41" s="191"/>
      <c r="C41" s="191"/>
      <c r="D41" s="191"/>
      <c r="E41" s="191"/>
    </row>
    <row r="42" spans="1:5" ht="26.25" customHeight="1">
      <c r="A42" s="191"/>
      <c r="B42" s="191"/>
      <c r="C42" s="191"/>
      <c r="D42" s="191"/>
      <c r="E42" s="191"/>
    </row>
    <row r="44" spans="1:5" ht="15.6">
      <c r="A44" s="180" t="s">
        <v>80</v>
      </c>
      <c r="B44" s="180"/>
      <c r="C44" s="180"/>
      <c r="D44" s="180"/>
      <c r="E44" s="180"/>
    </row>
    <row r="45" spans="1:5" ht="19.5" customHeight="1">
      <c r="A45" s="190" t="s">
        <v>81</v>
      </c>
      <c r="B45" s="190"/>
      <c r="C45" s="190"/>
      <c r="D45" s="190"/>
      <c r="E45" s="190"/>
    </row>
    <row r="46" spans="1:5">
      <c r="A46" s="3"/>
      <c r="B46" s="3"/>
      <c r="C46" s="3"/>
      <c r="D46" s="3"/>
      <c r="E46" s="3"/>
    </row>
    <row r="47" spans="1:5">
      <c r="A47" s="204"/>
      <c r="B47" s="204"/>
      <c r="C47" s="204"/>
      <c r="D47" s="204"/>
      <c r="E47" s="204"/>
    </row>
    <row r="48" spans="1:5">
      <c r="A48" s="205"/>
      <c r="B48" s="205"/>
      <c r="C48" s="205"/>
      <c r="D48" s="205"/>
      <c r="E48" s="205"/>
    </row>
    <row r="49" spans="1:5" ht="15" customHeight="1">
      <c r="A49" s="4"/>
      <c r="B49" s="3"/>
      <c r="C49" s="3"/>
      <c r="D49" s="3"/>
      <c r="E49" s="3"/>
    </row>
    <row r="50" spans="1:5" ht="15" customHeight="1">
      <c r="A50" s="3"/>
      <c r="B50" s="3"/>
      <c r="C50" s="3"/>
      <c r="D50" s="3"/>
      <c r="E50" s="3"/>
    </row>
    <row r="51" spans="1:5" ht="15" customHeight="1">
      <c r="A51" s="3"/>
      <c r="B51" s="3"/>
      <c r="C51" s="3"/>
      <c r="D51" s="3"/>
      <c r="E51" s="3"/>
    </row>
    <row r="52" spans="1:5">
      <c r="A52" s="205"/>
      <c r="B52" s="205"/>
      <c r="C52" s="205"/>
      <c r="D52" s="205"/>
      <c r="E52" s="205"/>
    </row>
    <row r="53" spans="1:5">
      <c r="A53" s="179"/>
      <c r="B53" s="179"/>
      <c r="C53" s="179"/>
      <c r="D53" s="179"/>
      <c r="E53" s="179"/>
    </row>
    <row r="54" spans="1:5">
      <c r="A54" s="188"/>
      <c r="B54" s="188"/>
      <c r="C54" s="188"/>
      <c r="D54" s="188"/>
      <c r="E54" s="188"/>
    </row>
    <row r="55" spans="1:5">
      <c r="A55" s="44"/>
      <c r="B55" s="46"/>
      <c r="C55" s="1"/>
      <c r="D55" s="1"/>
      <c r="E55" s="1"/>
    </row>
    <row r="56" spans="1:5">
      <c r="A56" s="204"/>
      <c r="B56" s="204"/>
      <c r="C56" s="204"/>
      <c r="D56" s="204"/>
      <c r="E56" s="204"/>
    </row>
    <row r="57" spans="1:5">
      <c r="A57" s="205"/>
      <c r="B57" s="205"/>
      <c r="C57" s="205"/>
      <c r="D57" s="205"/>
      <c r="E57" s="205"/>
    </row>
    <row r="58" spans="1:5">
      <c r="A58" s="205"/>
      <c r="B58" s="205"/>
      <c r="C58" s="205"/>
      <c r="D58" s="205"/>
      <c r="E58" s="205"/>
    </row>
    <row r="60" spans="1:5">
      <c r="A60" s="179"/>
      <c r="B60" s="179"/>
      <c r="C60" s="179"/>
      <c r="D60" s="179"/>
      <c r="E60" s="179"/>
    </row>
    <row r="61" spans="1:5">
      <c r="A61" s="188"/>
      <c r="B61" s="188"/>
      <c r="C61" s="188"/>
      <c r="D61" s="188"/>
      <c r="E61" s="188"/>
    </row>
    <row r="62" spans="1:5">
      <c r="A62" s="44"/>
      <c r="B62" s="46"/>
      <c r="C62" s="1"/>
      <c r="D62" s="1"/>
      <c r="E62" s="1"/>
    </row>
    <row r="63" spans="1:5">
      <c r="A63" s="204"/>
      <c r="B63" s="204"/>
      <c r="C63" s="204"/>
      <c r="D63" s="204"/>
      <c r="E63" s="204"/>
    </row>
    <row r="64" spans="1:5">
      <c r="A64" s="205"/>
      <c r="B64" s="205"/>
      <c r="C64" s="205"/>
      <c r="D64" s="205"/>
      <c r="E64" s="205"/>
    </row>
    <row r="65" spans="1:5">
      <c r="A65" s="205"/>
      <c r="B65" s="205"/>
      <c r="C65" s="205"/>
      <c r="D65" s="205"/>
      <c r="E65" s="205"/>
    </row>
  </sheetData>
  <mergeCells count="35">
    <mergeCell ref="A52:E52"/>
    <mergeCell ref="A48:E48"/>
    <mergeCell ref="A21:E21"/>
    <mergeCell ref="A41:E42"/>
    <mergeCell ref="A24:E27"/>
    <mergeCell ref="A29:E32"/>
    <mergeCell ref="A35:E38"/>
    <mergeCell ref="A65:E65"/>
    <mergeCell ref="A54:E54"/>
    <mergeCell ref="A57:E57"/>
    <mergeCell ref="A20:E20"/>
    <mergeCell ref="A23:E23"/>
    <mergeCell ref="A40:E40"/>
    <mergeCell ref="A44:E44"/>
    <mergeCell ref="A45:E45"/>
    <mergeCell ref="A53:E53"/>
    <mergeCell ref="A56:E56"/>
    <mergeCell ref="A34:E34"/>
    <mergeCell ref="A60:E60"/>
    <mergeCell ref="A61:E61"/>
    <mergeCell ref="A63:E63"/>
    <mergeCell ref="A64:E64"/>
    <mergeCell ref="A58:E58"/>
    <mergeCell ref="A1:E1"/>
    <mergeCell ref="A47:E47"/>
    <mergeCell ref="A2:E2"/>
    <mergeCell ref="A14:E14"/>
    <mergeCell ref="A10:E12"/>
    <mergeCell ref="A15:E15"/>
    <mergeCell ref="A16:E16"/>
    <mergeCell ref="A3:E3"/>
    <mergeCell ref="A17:E17"/>
    <mergeCell ref="A18:E18"/>
    <mergeCell ref="A9:E9"/>
    <mergeCell ref="A4:E7"/>
  </mergeCells>
  <pageMargins left="0.75" right="0.75" top="1" bottom="1"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B7E6F42-50FD-4828-A43B-48931A2EF8E3}">
  <dimension ref="A1:J182"/>
  <sheetViews>
    <sheetView zoomScale="80" zoomScaleNormal="80" workbookViewId="0">
      <selection sqref="A1:I1"/>
    </sheetView>
  </sheetViews>
  <sheetFormatPr defaultColWidth="9.28515625" defaultRowHeight="14.45"/>
  <cols>
    <col min="1" max="1" width="30" style="57" customWidth="1"/>
    <col min="2" max="2" width="46.42578125" style="57" customWidth="1"/>
    <col min="3" max="3" width="18.42578125" style="83" customWidth="1"/>
    <col min="4" max="4" width="17.42578125" style="57" customWidth="1"/>
    <col min="5" max="6" width="17.28515625" style="57" customWidth="1"/>
    <col min="7" max="7" width="16.7109375" style="57" customWidth="1"/>
    <col min="8" max="8" width="60.28515625" style="57" customWidth="1"/>
    <col min="9" max="9" width="17.7109375" style="57" customWidth="1"/>
    <col min="10" max="16384" width="9.28515625" style="57"/>
  </cols>
  <sheetData>
    <row r="1" spans="1:10" ht="23.25" customHeight="1">
      <c r="A1" s="148" t="s">
        <v>0</v>
      </c>
      <c r="B1" s="149"/>
      <c r="C1" s="149"/>
      <c r="D1" s="149"/>
      <c r="E1" s="149"/>
      <c r="F1" s="149"/>
      <c r="G1" s="149"/>
      <c r="H1" s="149"/>
      <c r="I1" s="149"/>
    </row>
    <row r="2" spans="1:10" ht="23.25" customHeight="1">
      <c r="A2" s="58"/>
      <c r="B2" s="58"/>
      <c r="C2" s="58"/>
      <c r="D2" s="58"/>
      <c r="E2" s="58"/>
      <c r="F2" s="58"/>
      <c r="G2" s="58"/>
      <c r="H2" s="58"/>
    </row>
    <row r="3" spans="1:10" s="60" customFormat="1" ht="17.25" customHeight="1">
      <c r="A3" s="153" t="s">
        <v>1</v>
      </c>
      <c r="B3" s="153"/>
      <c r="C3" s="153"/>
      <c r="D3" s="153"/>
      <c r="E3" s="153"/>
      <c r="F3" s="143"/>
      <c r="G3" s="59"/>
      <c r="H3" s="59"/>
    </row>
    <row r="4" spans="1:10" s="60" customFormat="1" ht="16.5" customHeight="1">
      <c r="A4" s="153"/>
      <c r="B4" s="153"/>
      <c r="C4" s="153"/>
      <c r="D4" s="153"/>
      <c r="E4" s="153"/>
      <c r="F4" s="143"/>
      <c r="G4" s="59"/>
      <c r="H4" s="59"/>
    </row>
    <row r="5" spans="1:10" s="60" customFormat="1" ht="90.75" customHeight="1">
      <c r="A5" s="153"/>
      <c r="B5" s="153"/>
      <c r="C5" s="153"/>
      <c r="D5" s="153"/>
      <c r="E5" s="153"/>
      <c r="F5" s="143"/>
      <c r="G5" s="59"/>
      <c r="H5" s="59"/>
    </row>
    <row r="6" spans="1:10" s="62" customFormat="1" ht="16.5" customHeight="1">
      <c r="A6" s="154"/>
      <c r="B6" s="154"/>
      <c r="C6" s="154"/>
      <c r="D6" s="154"/>
      <c r="E6" s="154"/>
      <c r="F6" s="154"/>
      <c r="G6" s="154"/>
      <c r="H6" s="154"/>
    </row>
    <row r="7" spans="1:10" ht="21" customHeight="1">
      <c r="A7" s="63" t="s">
        <v>2</v>
      </c>
      <c r="B7" s="64"/>
      <c r="C7" s="161" t="s">
        <v>3</v>
      </c>
      <c r="D7" s="162"/>
      <c r="E7" s="163"/>
      <c r="F7" s="142"/>
      <c r="G7" s="65"/>
      <c r="H7" s="65"/>
    </row>
    <row r="8" spans="1:10" ht="21" customHeight="1">
      <c r="A8" s="63" t="s">
        <v>4</v>
      </c>
      <c r="B8" s="64"/>
      <c r="C8" s="164"/>
      <c r="D8" s="165"/>
      <c r="E8" s="166"/>
      <c r="F8" s="142"/>
      <c r="G8" s="65"/>
      <c r="H8" s="65"/>
      <c r="I8" s="66"/>
    </row>
    <row r="9" spans="1:10" ht="21" customHeight="1">
      <c r="A9" s="63" t="s">
        <v>5</v>
      </c>
      <c r="B9" s="64"/>
      <c r="C9" s="164"/>
      <c r="D9" s="165"/>
      <c r="E9" s="166"/>
      <c r="F9" s="142"/>
      <c r="G9" s="65"/>
      <c r="H9" s="65"/>
    </row>
    <row r="10" spans="1:10" ht="21" customHeight="1">
      <c r="A10" s="63" t="s">
        <v>6</v>
      </c>
      <c r="B10" s="64"/>
      <c r="C10" s="164"/>
      <c r="D10" s="165"/>
      <c r="E10" s="166"/>
      <c r="F10" s="142"/>
      <c r="G10" s="65"/>
      <c r="H10" s="65"/>
    </row>
    <row r="11" spans="1:10" ht="21" customHeight="1">
      <c r="A11" s="63" t="s">
        <v>7</v>
      </c>
      <c r="B11" s="92"/>
      <c r="C11" s="164"/>
      <c r="D11" s="165"/>
      <c r="E11" s="166"/>
      <c r="F11" s="142"/>
      <c r="G11" s="65"/>
      <c r="H11" s="65"/>
    </row>
    <row r="12" spans="1:10" ht="21" customHeight="1">
      <c r="A12" s="63" t="s">
        <v>8</v>
      </c>
      <c r="B12" s="92"/>
      <c r="C12" s="164"/>
      <c r="D12" s="165"/>
      <c r="E12" s="166"/>
      <c r="F12" s="142"/>
      <c r="G12" s="65"/>
      <c r="H12" s="65"/>
    </row>
    <row r="13" spans="1:10" ht="21" customHeight="1">
      <c r="A13" s="63" t="s">
        <v>9</v>
      </c>
      <c r="B13" s="67"/>
      <c r="C13" s="167"/>
      <c r="D13" s="168"/>
      <c r="E13" s="169"/>
      <c r="F13" s="142"/>
      <c r="G13" s="65"/>
      <c r="H13" s="65"/>
    </row>
    <row r="14" spans="1:10" ht="16.5" customHeight="1" thickBot="1">
      <c r="A14" s="96"/>
      <c r="B14" s="96"/>
      <c r="C14" s="96"/>
      <c r="D14" s="96"/>
      <c r="E14" s="96"/>
      <c r="F14" s="96"/>
      <c r="G14" s="96"/>
      <c r="H14" s="96"/>
    </row>
    <row r="15" spans="1:10" ht="32.25" customHeight="1">
      <c r="A15" s="159" t="s">
        <v>10</v>
      </c>
      <c r="B15" s="118" t="s">
        <v>11</v>
      </c>
      <c r="C15" s="134" t="s">
        <v>12</v>
      </c>
      <c r="D15" s="141" t="s">
        <v>13</v>
      </c>
      <c r="E15" s="95" t="s">
        <v>14</v>
      </c>
      <c r="F15" s="144" t="s">
        <v>15</v>
      </c>
      <c r="G15" s="97" t="s">
        <v>16</v>
      </c>
      <c r="H15" s="171" t="s">
        <v>17</v>
      </c>
      <c r="J15" s="71"/>
    </row>
    <row r="16" spans="1:10" ht="16.5" customHeight="1">
      <c r="A16" s="160"/>
      <c r="B16" s="174" t="s">
        <v>18</v>
      </c>
      <c r="C16" s="133" t="s">
        <v>19</v>
      </c>
      <c r="D16" s="133" t="s">
        <v>19</v>
      </c>
      <c r="E16" s="133" t="s">
        <v>19</v>
      </c>
      <c r="F16" s="133" t="s">
        <v>19</v>
      </c>
      <c r="G16" s="133" t="s">
        <v>19</v>
      </c>
      <c r="H16" s="172"/>
      <c r="J16" s="71"/>
    </row>
    <row r="17" spans="1:8" s="71" customFormat="1" ht="18" customHeight="1">
      <c r="A17" s="160"/>
      <c r="B17" s="175"/>
      <c r="C17" s="133" t="s">
        <v>20</v>
      </c>
      <c r="D17" s="133" t="s">
        <v>20</v>
      </c>
      <c r="E17" s="133" t="s">
        <v>20</v>
      </c>
      <c r="F17" s="133" t="s">
        <v>20</v>
      </c>
      <c r="G17" s="133" t="s">
        <v>20</v>
      </c>
      <c r="H17" s="173"/>
    </row>
    <row r="18" spans="1:8" s="71" customFormat="1" ht="16.5" customHeight="1">
      <c r="A18" s="119" t="s">
        <v>21</v>
      </c>
      <c r="B18" s="122"/>
      <c r="C18" s="123"/>
      <c r="D18" s="123"/>
      <c r="E18" s="123"/>
      <c r="F18" s="123"/>
      <c r="G18" s="123"/>
      <c r="H18" s="43"/>
    </row>
    <row r="19" spans="1:8" s="71" customFormat="1" ht="16.5" customHeight="1">
      <c r="A19" s="112" t="s">
        <v>22</v>
      </c>
      <c r="B19" s="120"/>
      <c r="C19" s="120"/>
      <c r="D19" s="120"/>
      <c r="E19" s="120"/>
      <c r="F19" s="120"/>
      <c r="G19" s="120"/>
      <c r="H19" s="121"/>
    </row>
    <row r="20" spans="1:8" s="71" customFormat="1" ht="16.5" customHeight="1">
      <c r="A20" s="106" t="s">
        <v>23</v>
      </c>
      <c r="B20" s="68" t="s">
        <v>82</v>
      </c>
      <c r="C20" s="138">
        <v>1000</v>
      </c>
      <c r="D20" s="72"/>
      <c r="E20" s="69"/>
      <c r="F20" s="145"/>
      <c r="G20" s="84">
        <f>D20+E20+F20</f>
        <v>0</v>
      </c>
      <c r="H20" s="68"/>
    </row>
    <row r="21" spans="1:8" s="71" customFormat="1">
      <c r="A21" s="106" t="s">
        <v>24</v>
      </c>
      <c r="B21" s="93"/>
      <c r="C21" s="138"/>
      <c r="D21" s="72"/>
      <c r="E21" s="69"/>
      <c r="F21" s="145"/>
      <c r="G21" s="84">
        <f t="shared" ref="G21:G25" si="0">D21+E21+F21</f>
        <v>0</v>
      </c>
      <c r="H21" s="68"/>
    </row>
    <row r="22" spans="1:8" s="71" customFormat="1">
      <c r="A22" s="106" t="s">
        <v>25</v>
      </c>
      <c r="B22" s="68"/>
      <c r="C22" s="138"/>
      <c r="D22" s="72"/>
      <c r="E22" s="69"/>
      <c r="F22" s="145"/>
      <c r="G22" s="84">
        <f t="shared" si="0"/>
        <v>0</v>
      </c>
      <c r="H22" s="68"/>
    </row>
    <row r="23" spans="1:8" s="71" customFormat="1">
      <c r="A23" s="106"/>
      <c r="B23" s="68"/>
      <c r="C23" s="138"/>
      <c r="D23" s="72"/>
      <c r="E23" s="69"/>
      <c r="F23" s="145"/>
      <c r="G23" s="84">
        <f t="shared" si="0"/>
        <v>0</v>
      </c>
      <c r="H23" s="68"/>
    </row>
    <row r="24" spans="1:8" s="71" customFormat="1">
      <c r="A24" s="106"/>
      <c r="B24" s="68"/>
      <c r="C24" s="138"/>
      <c r="D24" s="72"/>
      <c r="E24" s="69"/>
      <c r="F24" s="145"/>
      <c r="G24" s="84">
        <f t="shared" si="0"/>
        <v>0</v>
      </c>
      <c r="H24" s="68"/>
    </row>
    <row r="25" spans="1:8" s="71" customFormat="1" ht="16.5" customHeight="1">
      <c r="A25" s="106"/>
      <c r="B25" s="68"/>
      <c r="C25" s="138"/>
      <c r="D25" s="72"/>
      <c r="E25" s="69"/>
      <c r="F25" s="145"/>
      <c r="G25" s="84">
        <f t="shared" si="0"/>
        <v>0</v>
      </c>
      <c r="H25" s="68"/>
    </row>
    <row r="26" spans="1:8" s="71" customFormat="1" ht="16.5" customHeight="1">
      <c r="A26" s="112" t="s">
        <v>26</v>
      </c>
      <c r="B26" s="113"/>
      <c r="C26" s="113"/>
      <c r="D26" s="113"/>
      <c r="E26" s="113"/>
      <c r="F26" s="113"/>
      <c r="G26" s="113"/>
      <c r="H26" s="114"/>
    </row>
    <row r="27" spans="1:8" s="71" customFormat="1" ht="16.350000000000001" customHeight="1">
      <c r="A27" s="106" t="s">
        <v>27</v>
      </c>
      <c r="B27" s="68" t="s">
        <v>83</v>
      </c>
      <c r="C27" s="138">
        <v>500</v>
      </c>
      <c r="D27" s="72"/>
      <c r="E27" s="69"/>
      <c r="F27" s="145"/>
      <c r="G27" s="84">
        <f>D27+E27+F27</f>
        <v>0</v>
      </c>
      <c r="H27" s="68"/>
    </row>
    <row r="28" spans="1:8" s="71" customFormat="1">
      <c r="A28" s="106" t="s">
        <v>29</v>
      </c>
      <c r="B28" s="93"/>
      <c r="C28" s="138"/>
      <c r="D28" s="72"/>
      <c r="E28" s="69"/>
      <c r="F28" s="145"/>
      <c r="G28" s="84">
        <f t="shared" ref="G28:G32" si="1">D28+E28+F28</f>
        <v>0</v>
      </c>
      <c r="H28" s="68"/>
    </row>
    <row r="29" spans="1:8" s="71" customFormat="1">
      <c r="A29" s="106" t="s">
        <v>25</v>
      </c>
      <c r="B29" s="68"/>
      <c r="C29" s="138"/>
      <c r="D29" s="72"/>
      <c r="E29" s="69"/>
      <c r="F29" s="145"/>
      <c r="G29" s="84">
        <f t="shared" si="1"/>
        <v>0</v>
      </c>
      <c r="H29" s="68"/>
    </row>
    <row r="30" spans="1:8" s="71" customFormat="1">
      <c r="A30" s="106"/>
      <c r="B30" s="68"/>
      <c r="C30" s="138"/>
      <c r="D30" s="72"/>
      <c r="E30" s="69"/>
      <c r="F30" s="145"/>
      <c r="G30" s="84">
        <f t="shared" si="1"/>
        <v>0</v>
      </c>
      <c r="H30" s="68"/>
    </row>
    <row r="31" spans="1:8" s="71" customFormat="1" ht="16.5" customHeight="1">
      <c r="A31" s="106"/>
      <c r="B31" s="68"/>
      <c r="C31" s="138"/>
      <c r="D31" s="72"/>
      <c r="E31" s="69"/>
      <c r="F31" s="145"/>
      <c r="G31" s="84">
        <f t="shared" si="1"/>
        <v>0</v>
      </c>
      <c r="H31" s="68"/>
    </row>
    <row r="32" spans="1:8" s="71" customFormat="1" ht="16.5" customHeight="1">
      <c r="A32" s="106"/>
      <c r="B32" s="68"/>
      <c r="C32" s="138"/>
      <c r="D32" s="72"/>
      <c r="E32" s="69"/>
      <c r="F32" s="145"/>
      <c r="G32" s="84">
        <f t="shared" si="1"/>
        <v>0</v>
      </c>
      <c r="H32" s="68"/>
    </row>
    <row r="33" spans="1:10" s="71" customFormat="1" ht="16.5" customHeight="1">
      <c r="A33" s="112" t="s">
        <v>30</v>
      </c>
      <c r="B33" s="113"/>
      <c r="C33" s="113"/>
      <c r="D33" s="113"/>
      <c r="E33" s="113"/>
      <c r="F33" s="113"/>
      <c r="G33" s="113"/>
      <c r="H33" s="114"/>
      <c r="J33" s="57"/>
    </row>
    <row r="34" spans="1:10" s="71" customFormat="1" ht="16.5" customHeight="1">
      <c r="A34" s="106" t="s">
        <v>31</v>
      </c>
      <c r="B34" s="68" t="s">
        <v>84</v>
      </c>
      <c r="C34" s="138">
        <v>500</v>
      </c>
      <c r="D34" s="72"/>
      <c r="E34" s="69"/>
      <c r="F34" s="145"/>
      <c r="G34" s="84">
        <f>D34+E34+F34</f>
        <v>0</v>
      </c>
      <c r="H34" s="68"/>
      <c r="J34" s="57"/>
    </row>
    <row r="35" spans="1:10" s="71" customFormat="1">
      <c r="A35" s="106" t="s">
        <v>32</v>
      </c>
      <c r="B35" s="68" t="s">
        <v>84</v>
      </c>
      <c r="C35" s="138">
        <v>500</v>
      </c>
      <c r="D35" s="72"/>
      <c r="E35" s="69"/>
      <c r="F35" s="145"/>
      <c r="G35" s="84">
        <f t="shared" ref="G35:G39" si="2">D35+E35+F35</f>
        <v>0</v>
      </c>
      <c r="H35" s="68"/>
    </row>
    <row r="36" spans="1:10" s="71" customFormat="1">
      <c r="A36" s="106" t="s">
        <v>25</v>
      </c>
      <c r="B36" s="68"/>
      <c r="C36" s="138"/>
      <c r="D36" s="72"/>
      <c r="E36" s="69"/>
      <c r="F36" s="145"/>
      <c r="G36" s="84">
        <f t="shared" si="2"/>
        <v>0</v>
      </c>
      <c r="H36" s="68"/>
    </row>
    <row r="37" spans="1:10" s="71" customFormat="1" ht="16.5" customHeight="1">
      <c r="A37" s="106"/>
      <c r="B37" s="68"/>
      <c r="C37" s="138"/>
      <c r="D37" s="72"/>
      <c r="E37" s="69"/>
      <c r="F37" s="145"/>
      <c r="G37" s="84">
        <f>D37+E37+F37</f>
        <v>0</v>
      </c>
      <c r="H37" s="68"/>
    </row>
    <row r="38" spans="1:10" s="71" customFormat="1" ht="16.5" customHeight="1">
      <c r="A38" s="106"/>
      <c r="B38" s="68"/>
      <c r="C38" s="138"/>
      <c r="D38" s="72"/>
      <c r="E38" s="69"/>
      <c r="F38" s="145"/>
      <c r="G38" s="84">
        <f t="shared" si="2"/>
        <v>0</v>
      </c>
      <c r="H38" s="68"/>
      <c r="J38" s="57"/>
    </row>
    <row r="39" spans="1:10" ht="16.5" customHeight="1">
      <c r="A39" s="106"/>
      <c r="B39" s="68"/>
      <c r="C39" s="138"/>
      <c r="D39" s="72"/>
      <c r="E39" s="69"/>
      <c r="F39" s="145"/>
      <c r="G39" s="84">
        <f t="shared" si="2"/>
        <v>0</v>
      </c>
      <c r="H39" s="68"/>
    </row>
    <row r="40" spans="1:10">
      <c r="A40" s="112" t="s">
        <v>33</v>
      </c>
      <c r="B40" s="113"/>
      <c r="C40" s="113"/>
      <c r="D40" s="113"/>
      <c r="E40" s="113"/>
      <c r="F40" s="113"/>
      <c r="G40" s="113"/>
      <c r="H40" s="114"/>
    </row>
    <row r="41" spans="1:10">
      <c r="A41" s="106"/>
      <c r="B41" s="68" t="s">
        <v>85</v>
      </c>
      <c r="C41" s="138">
        <v>500</v>
      </c>
      <c r="D41" s="73"/>
      <c r="E41" s="69"/>
      <c r="F41" s="145"/>
      <c r="G41" s="84">
        <f>D41+E41+F41</f>
        <v>0</v>
      </c>
      <c r="H41" s="68"/>
    </row>
    <row r="42" spans="1:10">
      <c r="A42" s="106"/>
      <c r="B42" s="93"/>
      <c r="C42" s="138"/>
      <c r="D42" s="73"/>
      <c r="E42" s="69"/>
      <c r="F42" s="145"/>
      <c r="G42" s="84">
        <f t="shared" ref="G42:G48" si="3">D42+E42+F42</f>
        <v>0</v>
      </c>
      <c r="H42" s="68"/>
    </row>
    <row r="43" spans="1:10">
      <c r="A43" s="106"/>
      <c r="B43" s="68"/>
      <c r="C43" s="138"/>
      <c r="D43" s="73"/>
      <c r="E43" s="69"/>
      <c r="F43" s="145"/>
      <c r="G43" s="84">
        <f t="shared" si="3"/>
        <v>0</v>
      </c>
      <c r="H43" s="68"/>
    </row>
    <row r="44" spans="1:10">
      <c r="A44" s="106"/>
      <c r="B44" s="93"/>
      <c r="C44" s="138"/>
      <c r="D44" s="73"/>
      <c r="E44" s="69"/>
      <c r="F44" s="145"/>
      <c r="G44" s="84">
        <f t="shared" si="3"/>
        <v>0</v>
      </c>
      <c r="H44" s="68"/>
    </row>
    <row r="45" spans="1:10">
      <c r="A45" s="106"/>
      <c r="B45" s="68"/>
      <c r="C45" s="138"/>
      <c r="D45" s="73"/>
      <c r="E45" s="69"/>
      <c r="F45" s="145"/>
      <c r="G45" s="84">
        <f t="shared" si="3"/>
        <v>0</v>
      </c>
      <c r="H45" s="68"/>
    </row>
    <row r="46" spans="1:10">
      <c r="A46" s="106"/>
      <c r="B46" s="93"/>
      <c r="C46" s="138"/>
      <c r="D46" s="73"/>
      <c r="E46" s="69"/>
      <c r="F46" s="145"/>
      <c r="G46" s="84">
        <f t="shared" si="3"/>
        <v>0</v>
      </c>
      <c r="H46" s="68"/>
    </row>
    <row r="47" spans="1:10">
      <c r="A47" s="106"/>
      <c r="B47" s="68"/>
      <c r="C47" s="138"/>
      <c r="D47" s="73"/>
      <c r="E47" s="69"/>
      <c r="F47" s="145"/>
      <c r="G47" s="84">
        <f t="shared" si="3"/>
        <v>0</v>
      </c>
      <c r="H47" s="68"/>
    </row>
    <row r="48" spans="1:10">
      <c r="A48" s="106"/>
      <c r="B48" s="93"/>
      <c r="C48" s="138"/>
      <c r="D48" s="73"/>
      <c r="E48" s="69"/>
      <c r="F48" s="145"/>
      <c r="G48" s="84">
        <f t="shared" si="3"/>
        <v>0</v>
      </c>
      <c r="H48" s="68"/>
    </row>
    <row r="49" spans="1:8">
      <c r="A49" s="155" t="s">
        <v>34</v>
      </c>
      <c r="B49" s="155"/>
      <c r="C49" s="157"/>
      <c r="D49" s="157"/>
      <c r="E49" s="157"/>
      <c r="F49" s="157"/>
      <c r="G49" s="157"/>
      <c r="H49" s="157"/>
    </row>
    <row r="50" spans="1:8">
      <c r="A50" s="156"/>
      <c r="B50" s="156"/>
      <c r="C50" s="139">
        <f>SUM(C20:C48)</f>
        <v>3000</v>
      </c>
      <c r="D50" s="85">
        <f>SUM(D20:D48)</f>
        <v>0</v>
      </c>
      <c r="E50" s="146">
        <f>SUM(E20:E48)</f>
        <v>0</v>
      </c>
      <c r="F50" s="147">
        <f>SUM(F20:F48)</f>
        <v>0</v>
      </c>
      <c r="G50" s="84">
        <f>D50+E50+F50</f>
        <v>0</v>
      </c>
      <c r="H50" s="68"/>
    </row>
    <row r="51" spans="1:8" ht="32.25" customHeight="1" thickBot="1">
      <c r="A51" s="101"/>
      <c r="B51" s="98"/>
      <c r="C51" s="99"/>
      <c r="D51" s="99"/>
      <c r="E51" s="99"/>
      <c r="F51" s="99"/>
      <c r="G51" s="100"/>
      <c r="H51" s="102"/>
    </row>
    <row r="52" spans="1:8" ht="43.5">
      <c r="A52" s="158" t="s">
        <v>35</v>
      </c>
      <c r="B52" s="97" t="s">
        <v>11</v>
      </c>
      <c r="C52" s="134" t="s">
        <v>12</v>
      </c>
      <c r="D52" s="141" t="s">
        <v>13</v>
      </c>
      <c r="E52" s="95" t="s">
        <v>14</v>
      </c>
      <c r="F52" s="144" t="s">
        <v>15</v>
      </c>
      <c r="G52" s="97" t="s">
        <v>16</v>
      </c>
      <c r="H52" s="176" t="s">
        <v>17</v>
      </c>
    </row>
    <row r="53" spans="1:8">
      <c r="A53" s="158"/>
      <c r="B53" s="170" t="s">
        <v>18</v>
      </c>
      <c r="C53" s="133" t="s">
        <v>19</v>
      </c>
      <c r="D53" s="133" t="s">
        <v>19</v>
      </c>
      <c r="E53" s="133" t="s">
        <v>19</v>
      </c>
      <c r="F53" s="133" t="s">
        <v>19</v>
      </c>
      <c r="G53" s="133" t="s">
        <v>19</v>
      </c>
      <c r="H53" s="177"/>
    </row>
    <row r="54" spans="1:8">
      <c r="A54" s="158"/>
      <c r="B54" s="170"/>
      <c r="C54" s="133" t="s">
        <v>20</v>
      </c>
      <c r="D54" s="133" t="s">
        <v>20</v>
      </c>
      <c r="E54" s="133" t="s">
        <v>20</v>
      </c>
      <c r="F54" s="133" t="s">
        <v>20</v>
      </c>
      <c r="G54" s="133" t="s">
        <v>20</v>
      </c>
      <c r="H54" s="171"/>
    </row>
    <row r="55" spans="1:8">
      <c r="A55" s="115" t="s">
        <v>36</v>
      </c>
      <c r="B55" s="116"/>
      <c r="C55" s="116"/>
      <c r="D55" s="116"/>
      <c r="E55" s="116"/>
      <c r="F55" s="116"/>
      <c r="G55" s="116"/>
      <c r="H55" s="117"/>
    </row>
    <row r="56" spans="1:8">
      <c r="A56" s="107" t="s">
        <v>37</v>
      </c>
      <c r="B56" s="94"/>
      <c r="C56" s="140"/>
      <c r="D56" s="72"/>
      <c r="E56" s="69"/>
      <c r="F56" s="145"/>
      <c r="G56" s="84">
        <f>D56+E56+F56</f>
        <v>0</v>
      </c>
      <c r="H56" s="68"/>
    </row>
    <row r="57" spans="1:8">
      <c r="A57" s="107" t="s">
        <v>38</v>
      </c>
      <c r="B57" s="94" t="s">
        <v>86</v>
      </c>
      <c r="C57" s="140">
        <v>500</v>
      </c>
      <c r="D57" s="72"/>
      <c r="E57" s="69"/>
      <c r="F57" s="145"/>
      <c r="G57" s="84">
        <f t="shared" ref="G57:G61" si="4">D57+E57+F57</f>
        <v>0</v>
      </c>
      <c r="H57" s="68"/>
    </row>
    <row r="58" spans="1:8">
      <c r="A58" s="107" t="s">
        <v>39</v>
      </c>
      <c r="B58" s="94"/>
      <c r="C58" s="140"/>
      <c r="D58" s="72"/>
      <c r="E58" s="69"/>
      <c r="F58" s="145"/>
      <c r="G58" s="84">
        <f t="shared" si="4"/>
        <v>0</v>
      </c>
      <c r="H58" s="68"/>
    </row>
    <row r="59" spans="1:8">
      <c r="A59" s="108" t="s">
        <v>40</v>
      </c>
      <c r="B59" s="94"/>
      <c r="C59" s="140"/>
      <c r="D59" s="72"/>
      <c r="E59" s="69"/>
      <c r="F59" s="145"/>
      <c r="G59" s="84">
        <f t="shared" si="4"/>
        <v>0</v>
      </c>
      <c r="H59" s="68"/>
    </row>
    <row r="60" spans="1:8">
      <c r="A60" s="107" t="s">
        <v>25</v>
      </c>
      <c r="B60" s="94"/>
      <c r="C60" s="140"/>
      <c r="D60" s="72"/>
      <c r="E60" s="69"/>
      <c r="F60" s="145"/>
      <c r="G60" s="84">
        <f t="shared" si="4"/>
        <v>0</v>
      </c>
      <c r="H60" s="68"/>
    </row>
    <row r="61" spans="1:8">
      <c r="A61" s="109"/>
      <c r="B61" s="94"/>
      <c r="C61" s="140"/>
      <c r="D61" s="72"/>
      <c r="E61" s="69"/>
      <c r="F61" s="145"/>
      <c r="G61" s="84">
        <f t="shared" si="4"/>
        <v>0</v>
      </c>
      <c r="H61" s="68"/>
    </row>
    <row r="62" spans="1:8">
      <c r="A62" s="112" t="s">
        <v>41</v>
      </c>
      <c r="B62" s="113"/>
      <c r="C62" s="113"/>
      <c r="D62" s="113"/>
      <c r="E62" s="113"/>
      <c r="F62" s="113"/>
      <c r="G62" s="113"/>
      <c r="H62" s="114"/>
    </row>
    <row r="63" spans="1:8">
      <c r="A63" s="90" t="s">
        <v>42</v>
      </c>
      <c r="B63" s="68"/>
      <c r="C63" s="140"/>
      <c r="D63" s="72"/>
      <c r="E63" s="69"/>
      <c r="F63" s="145"/>
      <c r="G63" s="84">
        <f>D63+E63+F63</f>
        <v>0</v>
      </c>
      <c r="H63" s="68"/>
    </row>
    <row r="64" spans="1:8">
      <c r="A64" s="90" t="s">
        <v>43</v>
      </c>
      <c r="B64" s="93" t="s">
        <v>87</v>
      </c>
      <c r="C64" s="140">
        <v>500</v>
      </c>
      <c r="D64" s="72"/>
      <c r="E64" s="69"/>
      <c r="F64" s="145"/>
      <c r="G64" s="84">
        <f t="shared" ref="G64:G73" si="5">D64+E64+F64</f>
        <v>0</v>
      </c>
      <c r="H64" s="68"/>
    </row>
    <row r="65" spans="1:8">
      <c r="A65" s="110" t="s">
        <v>44</v>
      </c>
      <c r="B65" s="68"/>
      <c r="C65" s="140"/>
      <c r="D65" s="72"/>
      <c r="E65" s="69"/>
      <c r="F65" s="145"/>
      <c r="G65" s="84">
        <f t="shared" si="5"/>
        <v>0</v>
      </c>
      <c r="H65" s="68"/>
    </row>
    <row r="66" spans="1:8">
      <c r="A66" s="110" t="s">
        <v>45</v>
      </c>
      <c r="B66" s="93" t="s">
        <v>87</v>
      </c>
      <c r="C66" s="140">
        <v>250</v>
      </c>
      <c r="D66" s="72"/>
      <c r="E66" s="69"/>
      <c r="F66" s="145"/>
      <c r="G66" s="84">
        <f t="shared" si="5"/>
        <v>0</v>
      </c>
      <c r="H66" s="68"/>
    </row>
    <row r="67" spans="1:8">
      <c r="A67" s="110" t="s">
        <v>46</v>
      </c>
      <c r="B67" s="68"/>
      <c r="C67" s="140"/>
      <c r="D67" s="72"/>
      <c r="E67" s="69"/>
      <c r="F67" s="145"/>
      <c r="G67" s="84">
        <f t="shared" si="5"/>
        <v>0</v>
      </c>
      <c r="H67" s="68"/>
    </row>
    <row r="68" spans="1:8">
      <c r="A68" s="110" t="s">
        <v>47</v>
      </c>
      <c r="B68" s="93"/>
      <c r="C68" s="140"/>
      <c r="D68" s="72"/>
      <c r="E68" s="69"/>
      <c r="F68" s="145"/>
      <c r="G68" s="84">
        <f t="shared" si="5"/>
        <v>0</v>
      </c>
      <c r="H68" s="68"/>
    </row>
    <row r="69" spans="1:8">
      <c r="A69" s="111" t="s">
        <v>48</v>
      </c>
      <c r="B69" s="68"/>
      <c r="C69" s="140"/>
      <c r="D69" s="72"/>
      <c r="E69" s="69"/>
      <c r="F69" s="145"/>
      <c r="G69" s="84">
        <f t="shared" si="5"/>
        <v>0</v>
      </c>
      <c r="H69" s="68"/>
    </row>
    <row r="70" spans="1:8">
      <c r="A70" s="90" t="s">
        <v>49</v>
      </c>
      <c r="B70" s="93"/>
      <c r="C70" s="140"/>
      <c r="D70" s="72"/>
      <c r="E70" s="69"/>
      <c r="F70" s="145"/>
      <c r="G70" s="84">
        <f t="shared" si="5"/>
        <v>0</v>
      </c>
      <c r="H70" s="68"/>
    </row>
    <row r="71" spans="1:8">
      <c r="A71" s="90" t="s">
        <v>50</v>
      </c>
      <c r="B71" s="68"/>
      <c r="C71" s="140"/>
      <c r="D71" s="72"/>
      <c r="E71" s="69"/>
      <c r="F71" s="145"/>
      <c r="G71" s="84">
        <f t="shared" si="5"/>
        <v>0</v>
      </c>
      <c r="H71" s="68"/>
    </row>
    <row r="72" spans="1:8">
      <c r="A72" s="107" t="s">
        <v>25</v>
      </c>
      <c r="B72" s="94"/>
      <c r="C72" s="140"/>
      <c r="D72" s="72"/>
      <c r="E72" s="69"/>
      <c r="F72" s="145"/>
      <c r="G72" s="84">
        <f t="shared" si="5"/>
        <v>0</v>
      </c>
      <c r="H72" s="68"/>
    </row>
    <row r="73" spans="1:8">
      <c r="A73" s="109"/>
      <c r="B73" s="94"/>
      <c r="C73" s="140"/>
      <c r="D73" s="72"/>
      <c r="E73" s="69"/>
      <c r="F73" s="145"/>
      <c r="G73" s="84">
        <f t="shared" si="5"/>
        <v>0</v>
      </c>
      <c r="H73" s="68"/>
    </row>
    <row r="74" spans="1:8">
      <c r="A74" s="112" t="s">
        <v>51</v>
      </c>
      <c r="B74" s="113"/>
      <c r="C74" s="113"/>
      <c r="D74" s="113"/>
      <c r="E74" s="113"/>
      <c r="F74" s="113"/>
      <c r="G74" s="113"/>
      <c r="H74" s="114"/>
    </row>
    <row r="75" spans="1:8">
      <c r="A75" s="90" t="s">
        <v>52</v>
      </c>
      <c r="B75" s="68" t="s">
        <v>88</v>
      </c>
      <c r="C75" s="135">
        <v>1000</v>
      </c>
      <c r="D75" s="72"/>
      <c r="E75" s="69"/>
      <c r="F75" s="145"/>
      <c r="G75" s="84">
        <f>D75+E75+F75</f>
        <v>0</v>
      </c>
      <c r="H75" s="68"/>
    </row>
    <row r="76" spans="1:8">
      <c r="A76" s="90" t="s">
        <v>25</v>
      </c>
      <c r="B76" s="93"/>
      <c r="C76" s="135"/>
      <c r="D76" s="72"/>
      <c r="E76" s="69"/>
      <c r="F76" s="145"/>
      <c r="G76" s="84">
        <f>D76+E76+F76</f>
        <v>0</v>
      </c>
      <c r="H76" s="68"/>
    </row>
    <row r="77" spans="1:8">
      <c r="A77" s="112" t="s">
        <v>53</v>
      </c>
      <c r="B77" s="113"/>
      <c r="C77" s="113"/>
      <c r="D77" s="113"/>
      <c r="E77" s="113"/>
      <c r="F77" s="113"/>
      <c r="G77" s="113"/>
      <c r="H77" s="114"/>
    </row>
    <row r="78" spans="1:8">
      <c r="A78" s="151" t="s">
        <v>54</v>
      </c>
      <c r="B78" s="68" t="s">
        <v>89</v>
      </c>
      <c r="C78" s="135">
        <v>1000</v>
      </c>
      <c r="D78" s="72"/>
      <c r="E78" s="69"/>
      <c r="F78" s="145"/>
      <c r="G78" s="84">
        <f>D78+E78+F78</f>
        <v>0</v>
      </c>
      <c r="H78" s="68"/>
    </row>
    <row r="79" spans="1:8">
      <c r="A79" s="152"/>
      <c r="B79" s="93"/>
      <c r="C79" s="135"/>
      <c r="D79" s="72"/>
      <c r="E79" s="69"/>
      <c r="F79" s="145"/>
      <c r="G79" s="84">
        <f>D79+E79+F79</f>
        <v>0</v>
      </c>
      <c r="H79" s="68"/>
    </row>
    <row r="80" spans="1:8">
      <c r="A80" s="112" t="s">
        <v>33</v>
      </c>
      <c r="B80" s="113"/>
      <c r="C80" s="113"/>
      <c r="D80" s="113"/>
      <c r="E80" s="113"/>
      <c r="F80" s="113"/>
      <c r="G80" s="113"/>
      <c r="H80" s="114"/>
    </row>
    <row r="81" spans="1:8">
      <c r="A81" s="110"/>
      <c r="B81" s="68"/>
      <c r="C81" s="135"/>
      <c r="D81" s="72"/>
      <c r="E81" s="69"/>
      <c r="F81" s="145"/>
      <c r="G81" s="84">
        <f>D81+E81+F81</f>
        <v>0</v>
      </c>
      <c r="H81" s="68"/>
    </row>
    <row r="82" spans="1:8">
      <c r="A82" s="110"/>
      <c r="B82" s="93"/>
      <c r="C82" s="135"/>
      <c r="D82" s="72"/>
      <c r="E82" s="69"/>
      <c r="F82" s="145"/>
      <c r="G82" s="84">
        <f t="shared" ref="G82:G84" si="6">D82+E82+F82</f>
        <v>0</v>
      </c>
      <c r="H82" s="68"/>
    </row>
    <row r="83" spans="1:8">
      <c r="A83" s="110"/>
      <c r="B83" s="68"/>
      <c r="C83" s="135"/>
      <c r="D83" s="72"/>
      <c r="E83" s="69"/>
      <c r="F83" s="145"/>
      <c r="G83" s="84">
        <f t="shared" si="6"/>
        <v>0</v>
      </c>
      <c r="H83" s="68"/>
    </row>
    <row r="84" spans="1:8" ht="15" customHeight="1">
      <c r="A84" s="110"/>
      <c r="B84" s="93"/>
      <c r="C84" s="135"/>
      <c r="D84" s="72"/>
      <c r="E84" s="69"/>
      <c r="F84" s="145"/>
      <c r="G84" s="84">
        <f t="shared" si="6"/>
        <v>0</v>
      </c>
      <c r="H84" s="68"/>
    </row>
    <row r="85" spans="1:8" ht="15" customHeight="1">
      <c r="A85" s="155" t="s">
        <v>55</v>
      </c>
      <c r="B85" s="155"/>
      <c r="C85" s="157"/>
      <c r="D85" s="157"/>
      <c r="E85" s="157"/>
      <c r="F85" s="157"/>
      <c r="G85" s="157"/>
      <c r="H85" s="157"/>
    </row>
    <row r="86" spans="1:8">
      <c r="A86" s="156"/>
      <c r="B86" s="156"/>
      <c r="C86" s="136">
        <f>SUM(C56:C84)</f>
        <v>3250</v>
      </c>
      <c r="D86" s="86">
        <f>SUM(D56:D84)</f>
        <v>0</v>
      </c>
      <c r="E86" s="146">
        <f>SUM(E56:E84)</f>
        <v>0</v>
      </c>
      <c r="F86" s="147">
        <f>SUM(F56:F84)</f>
        <v>0</v>
      </c>
      <c r="G86" s="84"/>
      <c r="H86" s="74"/>
    </row>
    <row r="87" spans="1:8" ht="15" customHeight="1" thickBot="1">
      <c r="A87" s="128"/>
      <c r="B87" s="129"/>
      <c r="C87" s="129"/>
      <c r="D87" s="130"/>
      <c r="E87" s="130"/>
      <c r="F87" s="130"/>
      <c r="G87" s="131"/>
      <c r="H87" s="74"/>
    </row>
    <row r="88" spans="1:8" s="70" customFormat="1" ht="43.5">
      <c r="A88" s="125"/>
      <c r="B88" s="126"/>
      <c r="C88" s="134" t="s">
        <v>12</v>
      </c>
      <c r="D88" s="141" t="s">
        <v>13</v>
      </c>
      <c r="E88" s="95" t="s">
        <v>14</v>
      </c>
      <c r="F88" s="144" t="s">
        <v>15</v>
      </c>
      <c r="G88" s="127" t="s">
        <v>56</v>
      </c>
      <c r="H88" s="74"/>
    </row>
    <row r="89" spans="1:8" s="70" customFormat="1" ht="18.600000000000001">
      <c r="A89" s="57"/>
      <c r="B89" s="76" t="s">
        <v>57</v>
      </c>
      <c r="C89" s="137">
        <f>C86+C50</f>
        <v>6250</v>
      </c>
      <c r="D89" s="42">
        <f>D86+D50</f>
        <v>0</v>
      </c>
      <c r="E89" s="146">
        <f>E86+E50</f>
        <v>0</v>
      </c>
      <c r="F89" s="147">
        <f>F86+F50</f>
        <v>0</v>
      </c>
      <c r="G89" s="89">
        <f>D89+E89</f>
        <v>0</v>
      </c>
      <c r="H89" s="77"/>
    </row>
    <row r="90" spans="1:8" s="70" customFormat="1" ht="18.95" thickBot="1">
      <c r="A90" s="57"/>
      <c r="B90" s="81"/>
      <c r="C90" s="87"/>
      <c r="D90" s="88"/>
      <c r="E90" s="88"/>
      <c r="F90" s="88"/>
      <c r="G90" s="104"/>
      <c r="H90" s="105"/>
    </row>
    <row r="91" spans="1:8" ht="18.600000000000001">
      <c r="A91" s="75"/>
      <c r="B91" s="79"/>
      <c r="C91" s="80"/>
      <c r="D91" s="88"/>
      <c r="E91" s="88"/>
      <c r="F91" s="88"/>
      <c r="G91" s="132">
        <f>SUM(G92:G93)</f>
        <v>1000</v>
      </c>
      <c r="H91" s="103" t="s">
        <v>58</v>
      </c>
    </row>
    <row r="92" spans="1:8">
      <c r="A92" s="75"/>
      <c r="B92" s="79"/>
      <c r="C92" s="80"/>
      <c r="G92" s="124">
        <f>MIN(G89, 10000)</f>
        <v>0</v>
      </c>
      <c r="H92" s="90" t="s">
        <v>59</v>
      </c>
    </row>
    <row r="93" spans="1:8">
      <c r="A93" s="75"/>
      <c r="B93" s="79"/>
      <c r="C93" s="80"/>
      <c r="G93" s="91">
        <f>1000</f>
        <v>1000</v>
      </c>
      <c r="H93" s="90" t="s">
        <v>60</v>
      </c>
    </row>
    <row r="94" spans="1:8">
      <c r="A94" s="75"/>
      <c r="B94" s="79"/>
      <c r="C94" s="80"/>
      <c r="H94" s="150" t="s">
        <v>61</v>
      </c>
    </row>
    <row r="95" spans="1:8">
      <c r="B95" s="79"/>
      <c r="C95" s="80"/>
      <c r="D95" s="61"/>
      <c r="E95" s="61"/>
      <c r="F95" s="61"/>
      <c r="G95" s="61"/>
      <c r="H95" s="150"/>
    </row>
    <row r="96" spans="1:8" ht="18.600000000000001">
      <c r="B96" s="81"/>
      <c r="C96" s="78"/>
      <c r="D96" s="61"/>
      <c r="E96" s="61"/>
      <c r="F96" s="61"/>
      <c r="G96" s="61"/>
      <c r="H96" s="150"/>
    </row>
    <row r="97" spans="2:8">
      <c r="C97" s="57"/>
      <c r="D97" s="61"/>
      <c r="E97" s="61"/>
      <c r="F97" s="61"/>
      <c r="G97" s="61"/>
      <c r="H97" s="150"/>
    </row>
    <row r="98" spans="2:8">
      <c r="C98" s="57"/>
      <c r="D98" s="61"/>
      <c r="E98" s="61"/>
      <c r="F98" s="61"/>
    </row>
    <row r="99" spans="2:8">
      <c r="C99" s="57"/>
    </row>
    <row r="100" spans="2:8" ht="17.100000000000001">
      <c r="B100" s="82"/>
      <c r="C100" s="57"/>
    </row>
    <row r="101" spans="2:8">
      <c r="C101" s="57"/>
    </row>
    <row r="102" spans="2:8">
      <c r="C102" s="57"/>
    </row>
    <row r="103" spans="2:8">
      <c r="C103" s="57"/>
    </row>
    <row r="104" spans="2:8">
      <c r="C104" s="57"/>
    </row>
    <row r="105" spans="2:8">
      <c r="C105" s="57"/>
    </row>
    <row r="106" spans="2:8">
      <c r="C106" s="57"/>
    </row>
    <row r="107" spans="2:8">
      <c r="C107" s="57"/>
    </row>
    <row r="108" spans="2:8">
      <c r="C108" s="57"/>
    </row>
    <row r="109" spans="2:8">
      <c r="C109" s="57"/>
    </row>
    <row r="110" spans="2:8">
      <c r="C110" s="57"/>
    </row>
    <row r="111" spans="2:8">
      <c r="C111" s="57"/>
    </row>
    <row r="112" spans="2:8">
      <c r="C112" s="57"/>
    </row>
    <row r="113" spans="3:3">
      <c r="C113" s="57"/>
    </row>
    <row r="114" spans="3:3">
      <c r="C114" s="57"/>
    </row>
    <row r="115" spans="3:3">
      <c r="C115" s="57"/>
    </row>
    <row r="116" spans="3:3">
      <c r="C116" s="57"/>
    </row>
    <row r="117" spans="3:3">
      <c r="C117" s="57"/>
    </row>
    <row r="118" spans="3:3">
      <c r="C118" s="57"/>
    </row>
    <row r="119" spans="3:3">
      <c r="C119" s="57"/>
    </row>
    <row r="120" spans="3:3">
      <c r="C120" s="57"/>
    </row>
    <row r="121" spans="3:3">
      <c r="C121" s="57"/>
    </row>
    <row r="122" spans="3:3">
      <c r="C122" s="57"/>
    </row>
    <row r="123" spans="3:3">
      <c r="C123" s="57"/>
    </row>
    <row r="124" spans="3:3">
      <c r="C124" s="57"/>
    </row>
    <row r="125" spans="3:3">
      <c r="C125" s="57"/>
    </row>
    <row r="126" spans="3:3">
      <c r="C126" s="57"/>
    </row>
    <row r="127" spans="3:3">
      <c r="C127" s="57"/>
    </row>
    <row r="128" spans="3:3">
      <c r="C128" s="57"/>
    </row>
    <row r="129" spans="3:3">
      <c r="C129" s="57"/>
    </row>
    <row r="130" spans="3:3">
      <c r="C130" s="57"/>
    </row>
    <row r="131" spans="3:3">
      <c r="C131" s="57"/>
    </row>
    <row r="132" spans="3:3">
      <c r="C132" s="57"/>
    </row>
    <row r="133" spans="3:3">
      <c r="C133" s="57"/>
    </row>
    <row r="134" spans="3:3">
      <c r="C134" s="57"/>
    </row>
    <row r="135" spans="3:3">
      <c r="C135" s="57"/>
    </row>
    <row r="136" spans="3:3">
      <c r="C136" s="57"/>
    </row>
    <row r="137" spans="3:3">
      <c r="C137" s="57"/>
    </row>
    <row r="138" spans="3:3">
      <c r="C138" s="57"/>
    </row>
    <row r="139" spans="3:3">
      <c r="C139" s="57"/>
    </row>
    <row r="140" spans="3:3">
      <c r="C140" s="57"/>
    </row>
    <row r="141" spans="3:3">
      <c r="C141" s="57"/>
    </row>
    <row r="142" spans="3:3">
      <c r="C142" s="57"/>
    </row>
    <row r="143" spans="3:3">
      <c r="C143" s="57"/>
    </row>
    <row r="144" spans="3:3">
      <c r="C144" s="57"/>
    </row>
    <row r="145" spans="3:3">
      <c r="C145" s="57"/>
    </row>
    <row r="146" spans="3:3">
      <c r="C146" s="57"/>
    </row>
    <row r="147" spans="3:3">
      <c r="C147" s="57"/>
    </row>
    <row r="148" spans="3:3">
      <c r="C148" s="57"/>
    </row>
    <row r="149" spans="3:3">
      <c r="C149" s="57"/>
    </row>
    <row r="150" spans="3:3">
      <c r="C150" s="57"/>
    </row>
    <row r="151" spans="3:3">
      <c r="C151" s="57"/>
    </row>
    <row r="152" spans="3:3">
      <c r="C152" s="57"/>
    </row>
    <row r="153" spans="3:3">
      <c r="C153" s="57"/>
    </row>
    <row r="154" spans="3:3">
      <c r="C154" s="57"/>
    </row>
    <row r="155" spans="3:3">
      <c r="C155" s="57"/>
    </row>
    <row r="156" spans="3:3">
      <c r="C156" s="57"/>
    </row>
    <row r="157" spans="3:3">
      <c r="C157" s="57"/>
    </row>
    <row r="158" spans="3:3">
      <c r="C158" s="57"/>
    </row>
    <row r="159" spans="3:3">
      <c r="C159" s="57"/>
    </row>
    <row r="160" spans="3:3">
      <c r="C160" s="57"/>
    </row>
    <row r="161" spans="3:3">
      <c r="C161" s="57"/>
    </row>
    <row r="162" spans="3:3">
      <c r="C162" s="57"/>
    </row>
    <row r="163" spans="3:3">
      <c r="C163" s="57"/>
    </row>
    <row r="164" spans="3:3">
      <c r="C164" s="57"/>
    </row>
    <row r="165" spans="3:3">
      <c r="C165" s="57"/>
    </row>
    <row r="166" spans="3:3">
      <c r="C166" s="57"/>
    </row>
    <row r="167" spans="3:3">
      <c r="C167" s="57"/>
    </row>
    <row r="168" spans="3:3">
      <c r="C168" s="57"/>
    </row>
    <row r="169" spans="3:3">
      <c r="C169" s="57"/>
    </row>
    <row r="170" spans="3:3">
      <c r="C170" s="57"/>
    </row>
    <row r="171" spans="3:3">
      <c r="C171" s="57"/>
    </row>
    <row r="172" spans="3:3">
      <c r="C172" s="57"/>
    </row>
    <row r="173" spans="3:3">
      <c r="C173" s="57"/>
    </row>
    <row r="174" spans="3:3">
      <c r="C174" s="57"/>
    </row>
    <row r="175" spans="3:3">
      <c r="C175" s="57"/>
    </row>
    <row r="176" spans="3:3">
      <c r="C176" s="57"/>
    </row>
    <row r="177" spans="3:3">
      <c r="C177" s="57"/>
    </row>
    <row r="178" spans="3:3">
      <c r="C178" s="57"/>
    </row>
    <row r="179" spans="3:3">
      <c r="C179" s="57"/>
    </row>
    <row r="180" spans="3:3">
      <c r="C180" s="57"/>
    </row>
    <row r="181" spans="3:3">
      <c r="C181" s="57"/>
    </row>
    <row r="182" spans="3:3">
      <c r="C182" s="57"/>
    </row>
  </sheetData>
  <mergeCells count="16">
    <mergeCell ref="H94:H97"/>
    <mergeCell ref="A1:I1"/>
    <mergeCell ref="A3:E5"/>
    <mergeCell ref="A78:A79"/>
    <mergeCell ref="A85:B86"/>
    <mergeCell ref="A6:H6"/>
    <mergeCell ref="C7:E13"/>
    <mergeCell ref="H15:H17"/>
    <mergeCell ref="C49:H49"/>
    <mergeCell ref="H52:H54"/>
    <mergeCell ref="C85:H85"/>
    <mergeCell ref="A15:A17"/>
    <mergeCell ref="B16:B17"/>
    <mergeCell ref="A49:B50"/>
    <mergeCell ref="A52:A54"/>
    <mergeCell ref="B53:B54"/>
  </mergeCell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44EA6C8-8E51-4A3E-81C7-54ACD4F158D4}">
  <dimension ref="A1:J182"/>
  <sheetViews>
    <sheetView tabSelected="1" zoomScale="59" workbookViewId="0">
      <selection sqref="A1:I1"/>
    </sheetView>
  </sheetViews>
  <sheetFormatPr defaultColWidth="9.28515625" defaultRowHeight="14.45"/>
  <cols>
    <col min="1" max="1" width="30" style="57" customWidth="1"/>
    <col min="2" max="2" width="46.42578125" style="57" customWidth="1"/>
    <col min="3" max="3" width="18.42578125" style="83" customWidth="1"/>
    <col min="4" max="4" width="17.42578125" style="57" customWidth="1"/>
    <col min="5" max="6" width="17.28515625" style="57" customWidth="1"/>
    <col min="7" max="7" width="16.7109375" style="57" customWidth="1"/>
    <col min="8" max="8" width="60.28515625" style="57" customWidth="1"/>
    <col min="9" max="9" width="17.7109375" style="57" customWidth="1"/>
    <col min="10" max="16384" width="9.28515625" style="57"/>
  </cols>
  <sheetData>
    <row r="1" spans="1:10" ht="23.25" customHeight="1">
      <c r="A1" s="148" t="s">
        <v>0</v>
      </c>
      <c r="B1" s="149"/>
      <c r="C1" s="149"/>
      <c r="D1" s="149"/>
      <c r="E1" s="149"/>
      <c r="F1" s="149"/>
      <c r="G1" s="149"/>
      <c r="H1" s="149"/>
      <c r="I1" s="149"/>
    </row>
    <row r="2" spans="1:10" ht="23.25" customHeight="1">
      <c r="A2" s="58"/>
      <c r="B2" s="58"/>
      <c r="C2" s="58"/>
      <c r="D2" s="58"/>
      <c r="E2" s="58"/>
      <c r="F2" s="58"/>
      <c r="G2" s="58"/>
      <c r="H2" s="58"/>
    </row>
    <row r="3" spans="1:10" s="60" customFormat="1" ht="17.25" customHeight="1">
      <c r="A3" s="153" t="s">
        <v>1</v>
      </c>
      <c r="B3" s="153"/>
      <c r="C3" s="153"/>
      <c r="D3" s="153"/>
      <c r="E3" s="153"/>
      <c r="F3" s="143"/>
      <c r="G3" s="59"/>
      <c r="H3" s="59"/>
    </row>
    <row r="4" spans="1:10" s="60" customFormat="1" ht="16.5" customHeight="1">
      <c r="A4" s="153"/>
      <c r="B4" s="153"/>
      <c r="C4" s="153"/>
      <c r="D4" s="153"/>
      <c r="E4" s="153"/>
      <c r="F4" s="143"/>
      <c r="G4" s="59"/>
      <c r="H4" s="59"/>
    </row>
    <row r="5" spans="1:10" s="60" customFormat="1" ht="90.75" customHeight="1">
      <c r="A5" s="153"/>
      <c r="B5" s="153"/>
      <c r="C5" s="153"/>
      <c r="D5" s="153"/>
      <c r="E5" s="153"/>
      <c r="F5" s="143"/>
      <c r="G5" s="59"/>
      <c r="H5" s="59"/>
    </row>
    <row r="6" spans="1:10" s="62" customFormat="1" ht="16.5" customHeight="1">
      <c r="A6" s="154"/>
      <c r="B6" s="154"/>
      <c r="C6" s="154"/>
      <c r="D6" s="154"/>
      <c r="E6" s="154"/>
      <c r="F6" s="154"/>
      <c r="G6" s="154"/>
      <c r="H6" s="154"/>
    </row>
    <row r="7" spans="1:10" ht="21" customHeight="1">
      <c r="A7" s="63" t="s">
        <v>2</v>
      </c>
      <c r="B7" s="64"/>
      <c r="C7" s="161" t="s">
        <v>3</v>
      </c>
      <c r="D7" s="162"/>
      <c r="E7" s="163"/>
      <c r="F7" s="142"/>
      <c r="G7" s="65"/>
      <c r="H7" s="65"/>
    </row>
    <row r="8" spans="1:10" ht="21" customHeight="1">
      <c r="A8" s="63" t="s">
        <v>4</v>
      </c>
      <c r="B8" s="64"/>
      <c r="C8" s="164"/>
      <c r="D8" s="165"/>
      <c r="E8" s="166"/>
      <c r="F8" s="142"/>
      <c r="G8" s="65"/>
      <c r="H8" s="65"/>
      <c r="I8" s="66"/>
    </row>
    <row r="9" spans="1:10" ht="21" customHeight="1">
      <c r="A9" s="63" t="s">
        <v>5</v>
      </c>
      <c r="B9" s="64"/>
      <c r="C9" s="164"/>
      <c r="D9" s="165"/>
      <c r="E9" s="166"/>
      <c r="F9" s="142"/>
      <c r="G9" s="65"/>
      <c r="H9" s="65"/>
    </row>
    <row r="10" spans="1:10" ht="21" customHeight="1">
      <c r="A10" s="63" t="s">
        <v>6</v>
      </c>
      <c r="B10" s="64"/>
      <c r="C10" s="164"/>
      <c r="D10" s="165"/>
      <c r="E10" s="166"/>
      <c r="F10" s="142"/>
      <c r="G10" s="65"/>
      <c r="H10" s="65"/>
    </row>
    <row r="11" spans="1:10" ht="21" customHeight="1">
      <c r="A11" s="63" t="s">
        <v>7</v>
      </c>
      <c r="B11" s="92"/>
      <c r="C11" s="164"/>
      <c r="D11" s="165"/>
      <c r="E11" s="166"/>
      <c r="F11" s="142"/>
      <c r="G11" s="65"/>
      <c r="H11" s="65"/>
    </row>
    <row r="12" spans="1:10" ht="21" customHeight="1">
      <c r="A12" s="63" t="s">
        <v>8</v>
      </c>
      <c r="B12" s="92"/>
      <c r="C12" s="164"/>
      <c r="D12" s="165"/>
      <c r="E12" s="166"/>
      <c r="F12" s="142"/>
      <c r="G12" s="65"/>
      <c r="H12" s="65"/>
    </row>
    <row r="13" spans="1:10" ht="21" customHeight="1">
      <c r="A13" s="63" t="s">
        <v>9</v>
      </c>
      <c r="B13" s="67"/>
      <c r="C13" s="167"/>
      <c r="D13" s="168"/>
      <c r="E13" s="169"/>
      <c r="F13" s="142"/>
      <c r="G13" s="65"/>
      <c r="H13" s="65"/>
    </row>
    <row r="14" spans="1:10" ht="16.5" customHeight="1" thickBot="1">
      <c r="A14" s="96"/>
      <c r="B14" s="96"/>
      <c r="C14" s="96"/>
      <c r="D14" s="96"/>
      <c r="E14" s="96"/>
      <c r="F14" s="96"/>
      <c r="G14" s="96"/>
      <c r="H14" s="96"/>
    </row>
    <row r="15" spans="1:10" ht="32.25" customHeight="1">
      <c r="A15" s="159" t="s">
        <v>10</v>
      </c>
      <c r="B15" s="118" t="s">
        <v>11</v>
      </c>
      <c r="C15" s="134" t="s">
        <v>12</v>
      </c>
      <c r="D15" s="141" t="s">
        <v>13</v>
      </c>
      <c r="E15" s="95" t="s">
        <v>14</v>
      </c>
      <c r="F15" s="144" t="s">
        <v>15</v>
      </c>
      <c r="G15" s="97" t="s">
        <v>16</v>
      </c>
      <c r="H15" s="171" t="s">
        <v>17</v>
      </c>
      <c r="J15" s="71"/>
    </row>
    <row r="16" spans="1:10" ht="16.5" customHeight="1">
      <c r="A16" s="160"/>
      <c r="B16" s="174" t="s">
        <v>18</v>
      </c>
      <c r="C16" s="133" t="s">
        <v>19</v>
      </c>
      <c r="D16" s="133" t="s">
        <v>19</v>
      </c>
      <c r="E16" s="133" t="s">
        <v>19</v>
      </c>
      <c r="F16" s="133" t="s">
        <v>19</v>
      </c>
      <c r="G16" s="133" t="s">
        <v>19</v>
      </c>
      <c r="H16" s="172"/>
      <c r="J16" s="71"/>
    </row>
    <row r="17" spans="1:8" s="71" customFormat="1" ht="18" customHeight="1">
      <c r="A17" s="160"/>
      <c r="B17" s="175"/>
      <c r="C17" s="133" t="s">
        <v>20</v>
      </c>
      <c r="D17" s="133" t="s">
        <v>20</v>
      </c>
      <c r="E17" s="133" t="s">
        <v>20</v>
      </c>
      <c r="F17" s="133" t="s">
        <v>20</v>
      </c>
      <c r="G17" s="133" t="s">
        <v>20</v>
      </c>
      <c r="H17" s="173"/>
    </row>
    <row r="18" spans="1:8" s="71" customFormat="1" ht="16.5" customHeight="1">
      <c r="A18" s="119" t="s">
        <v>21</v>
      </c>
      <c r="B18" s="122"/>
      <c r="C18" s="123"/>
      <c r="D18" s="123"/>
      <c r="E18" s="123"/>
      <c r="F18" s="123"/>
      <c r="G18" s="123"/>
      <c r="H18" s="43"/>
    </row>
    <row r="19" spans="1:8" s="71" customFormat="1" ht="16.5" customHeight="1">
      <c r="A19" s="112" t="s">
        <v>22</v>
      </c>
      <c r="B19" s="120"/>
      <c r="C19" s="120"/>
      <c r="D19" s="120"/>
      <c r="E19" s="120"/>
      <c r="F19" s="120"/>
      <c r="G19" s="120"/>
      <c r="H19" s="121"/>
    </row>
    <row r="20" spans="1:8" s="71" customFormat="1" ht="16.5" customHeight="1">
      <c r="A20" s="106" t="s">
        <v>23</v>
      </c>
      <c r="B20" s="68" t="s">
        <v>82</v>
      </c>
      <c r="C20" s="138">
        <v>1000</v>
      </c>
      <c r="D20" s="72">
        <v>2000</v>
      </c>
      <c r="E20" s="69"/>
      <c r="F20" s="145"/>
      <c r="G20" s="84">
        <f>D20+E20+F20</f>
        <v>2000</v>
      </c>
      <c r="H20" s="68"/>
    </row>
    <row r="21" spans="1:8" s="71" customFormat="1">
      <c r="A21" s="106" t="s">
        <v>24</v>
      </c>
      <c r="B21" s="93"/>
      <c r="C21" s="138"/>
      <c r="D21" s="72"/>
      <c r="E21" s="69"/>
      <c r="F21" s="145"/>
      <c r="G21" s="84">
        <f t="shared" ref="G21:G25" si="0">D21+E21+F21</f>
        <v>0</v>
      </c>
      <c r="H21" s="68"/>
    </row>
    <row r="22" spans="1:8" s="71" customFormat="1">
      <c r="A22" s="106" t="s">
        <v>25</v>
      </c>
      <c r="B22" s="68"/>
      <c r="C22" s="138"/>
      <c r="D22" s="72"/>
      <c r="E22" s="69"/>
      <c r="F22" s="145"/>
      <c r="G22" s="84">
        <f t="shared" si="0"/>
        <v>0</v>
      </c>
      <c r="H22" s="68"/>
    </row>
    <row r="23" spans="1:8" s="71" customFormat="1">
      <c r="A23" s="106"/>
      <c r="B23" s="68"/>
      <c r="C23" s="138"/>
      <c r="D23" s="72"/>
      <c r="E23" s="69"/>
      <c r="F23" s="145"/>
      <c r="G23" s="84">
        <f t="shared" si="0"/>
        <v>0</v>
      </c>
      <c r="H23" s="68"/>
    </row>
    <row r="24" spans="1:8" s="71" customFormat="1">
      <c r="A24" s="106"/>
      <c r="B24" s="68"/>
      <c r="C24" s="138"/>
      <c r="D24" s="72"/>
      <c r="E24" s="69"/>
      <c r="F24" s="145"/>
      <c r="G24" s="84">
        <f t="shared" si="0"/>
        <v>0</v>
      </c>
      <c r="H24" s="68"/>
    </row>
    <row r="25" spans="1:8" s="71" customFormat="1" ht="16.5" customHeight="1">
      <c r="A25" s="106"/>
      <c r="B25" s="68"/>
      <c r="C25" s="138"/>
      <c r="D25" s="72"/>
      <c r="E25" s="69"/>
      <c r="F25" s="145"/>
      <c r="G25" s="84">
        <f t="shared" si="0"/>
        <v>0</v>
      </c>
      <c r="H25" s="68"/>
    </row>
    <row r="26" spans="1:8" s="71" customFormat="1" ht="16.5" customHeight="1">
      <c r="A26" s="112" t="s">
        <v>26</v>
      </c>
      <c r="B26" s="113"/>
      <c r="C26" s="113"/>
      <c r="D26" s="113"/>
      <c r="E26" s="113"/>
      <c r="F26" s="113"/>
      <c r="G26" s="113"/>
      <c r="H26" s="114"/>
    </row>
    <row r="27" spans="1:8" s="71" customFormat="1" ht="16.350000000000001" customHeight="1">
      <c r="A27" s="106" t="s">
        <v>27</v>
      </c>
      <c r="B27" s="68" t="s">
        <v>83</v>
      </c>
      <c r="C27" s="138">
        <v>500</v>
      </c>
      <c r="D27" s="72">
        <v>600</v>
      </c>
      <c r="E27" s="69"/>
      <c r="F27" s="145"/>
      <c r="G27" s="84">
        <f>D27+E27+F27</f>
        <v>600</v>
      </c>
      <c r="H27" s="68"/>
    </row>
    <row r="28" spans="1:8" s="71" customFormat="1">
      <c r="A28" s="106" t="s">
        <v>29</v>
      </c>
      <c r="B28" s="93"/>
      <c r="C28" s="138"/>
      <c r="D28" s="72"/>
      <c r="E28" s="69"/>
      <c r="F28" s="145"/>
      <c r="G28" s="84">
        <f t="shared" ref="G28:G32" si="1">D28+E28+F28</f>
        <v>0</v>
      </c>
      <c r="H28" s="68"/>
    </row>
    <row r="29" spans="1:8" s="71" customFormat="1">
      <c r="A29" s="106" t="s">
        <v>25</v>
      </c>
      <c r="B29" s="68"/>
      <c r="C29" s="138"/>
      <c r="D29" s="72"/>
      <c r="E29" s="69"/>
      <c r="F29" s="145"/>
      <c r="G29" s="84">
        <f t="shared" si="1"/>
        <v>0</v>
      </c>
      <c r="H29" s="68"/>
    </row>
    <row r="30" spans="1:8" s="71" customFormat="1">
      <c r="A30" s="106"/>
      <c r="B30" s="68"/>
      <c r="C30" s="138"/>
      <c r="D30" s="72"/>
      <c r="E30" s="69"/>
      <c r="F30" s="145"/>
      <c r="G30" s="84">
        <f t="shared" si="1"/>
        <v>0</v>
      </c>
      <c r="H30" s="68"/>
    </row>
    <row r="31" spans="1:8" s="71" customFormat="1" ht="16.5" customHeight="1">
      <c r="A31" s="106"/>
      <c r="B31" s="68"/>
      <c r="C31" s="138"/>
      <c r="D31" s="72"/>
      <c r="E31" s="69"/>
      <c r="F31" s="145"/>
      <c r="G31" s="84">
        <f t="shared" si="1"/>
        <v>0</v>
      </c>
      <c r="H31" s="68"/>
    </row>
    <row r="32" spans="1:8" s="71" customFormat="1" ht="16.5" customHeight="1">
      <c r="A32" s="106"/>
      <c r="B32" s="68"/>
      <c r="C32" s="138"/>
      <c r="D32" s="72"/>
      <c r="E32" s="69"/>
      <c r="F32" s="145"/>
      <c r="G32" s="84">
        <f t="shared" si="1"/>
        <v>0</v>
      </c>
      <c r="H32" s="68"/>
    </row>
    <row r="33" spans="1:10" s="71" customFormat="1" ht="16.5" customHeight="1">
      <c r="A33" s="112" t="s">
        <v>30</v>
      </c>
      <c r="B33" s="113"/>
      <c r="C33" s="113"/>
      <c r="D33" s="113"/>
      <c r="E33" s="113"/>
      <c r="F33" s="113"/>
      <c r="G33" s="113"/>
      <c r="H33" s="114"/>
      <c r="J33" s="57"/>
    </row>
    <row r="34" spans="1:10" s="71" customFormat="1" ht="16.5" customHeight="1">
      <c r="A34" s="106" t="s">
        <v>31</v>
      </c>
      <c r="B34" s="68" t="s">
        <v>84</v>
      </c>
      <c r="C34" s="138">
        <v>500</v>
      </c>
      <c r="D34" s="72">
        <v>500</v>
      </c>
      <c r="E34" s="69"/>
      <c r="F34" s="145"/>
      <c r="G34" s="84">
        <f>D34+E34+F34</f>
        <v>500</v>
      </c>
      <c r="H34" s="68"/>
      <c r="J34" s="57"/>
    </row>
    <row r="35" spans="1:10" s="71" customFormat="1">
      <c r="A35" s="106" t="s">
        <v>32</v>
      </c>
      <c r="B35" s="68" t="s">
        <v>84</v>
      </c>
      <c r="C35" s="138">
        <v>500</v>
      </c>
      <c r="D35" s="72">
        <v>500</v>
      </c>
      <c r="E35" s="69"/>
      <c r="F35" s="145"/>
      <c r="G35" s="84">
        <f t="shared" ref="G35:G39" si="2">D35+E35+F35</f>
        <v>500</v>
      </c>
      <c r="H35" s="68"/>
    </row>
    <row r="36" spans="1:10" s="71" customFormat="1">
      <c r="A36" s="106" t="s">
        <v>25</v>
      </c>
      <c r="B36" s="68"/>
      <c r="C36" s="138"/>
      <c r="D36" s="72"/>
      <c r="E36" s="69"/>
      <c r="F36" s="145"/>
      <c r="G36" s="84">
        <f t="shared" si="2"/>
        <v>0</v>
      </c>
      <c r="H36" s="68"/>
    </row>
    <row r="37" spans="1:10" s="71" customFormat="1" ht="16.5" customHeight="1">
      <c r="A37" s="106"/>
      <c r="B37" s="68"/>
      <c r="C37" s="138"/>
      <c r="D37" s="72"/>
      <c r="E37" s="69"/>
      <c r="F37" s="145"/>
      <c r="G37" s="84">
        <f>D37+E37+F37</f>
        <v>0</v>
      </c>
      <c r="H37" s="68"/>
    </row>
    <row r="38" spans="1:10" s="71" customFormat="1" ht="16.5" customHeight="1">
      <c r="A38" s="106"/>
      <c r="B38" s="68"/>
      <c r="C38" s="138"/>
      <c r="D38" s="72"/>
      <c r="E38" s="69"/>
      <c r="F38" s="145"/>
      <c r="G38" s="84">
        <f t="shared" si="2"/>
        <v>0</v>
      </c>
      <c r="H38" s="68"/>
      <c r="J38" s="57"/>
    </row>
    <row r="39" spans="1:10" ht="16.5" customHeight="1">
      <c r="A39" s="106"/>
      <c r="B39" s="68"/>
      <c r="C39" s="138"/>
      <c r="D39" s="72"/>
      <c r="E39" s="69"/>
      <c r="F39" s="145"/>
      <c r="G39" s="84">
        <f t="shared" si="2"/>
        <v>0</v>
      </c>
      <c r="H39" s="68"/>
    </row>
    <row r="40" spans="1:10">
      <c r="A40" s="112" t="s">
        <v>33</v>
      </c>
      <c r="B40" s="113"/>
      <c r="C40" s="113"/>
      <c r="D40" s="113"/>
      <c r="E40" s="113"/>
      <c r="F40" s="113"/>
      <c r="G40" s="113"/>
      <c r="H40" s="114"/>
    </row>
    <row r="41" spans="1:10">
      <c r="A41" s="106"/>
      <c r="B41" s="68" t="s">
        <v>85</v>
      </c>
      <c r="C41" s="138">
        <v>500</v>
      </c>
      <c r="D41" s="73">
        <v>250</v>
      </c>
      <c r="E41" s="69"/>
      <c r="F41" s="145"/>
      <c r="G41" s="84">
        <f>D41+E41+F41</f>
        <v>250</v>
      </c>
      <c r="H41" s="68"/>
    </row>
    <row r="42" spans="1:10">
      <c r="A42" s="106"/>
      <c r="B42" s="93"/>
      <c r="C42" s="138"/>
      <c r="D42" s="73"/>
      <c r="E42" s="69"/>
      <c r="F42" s="145"/>
      <c r="G42" s="84">
        <f t="shared" ref="G42:G48" si="3">D42+E42+F42</f>
        <v>0</v>
      </c>
      <c r="H42" s="68"/>
    </row>
    <row r="43" spans="1:10">
      <c r="A43" s="106"/>
      <c r="B43" s="68"/>
      <c r="C43" s="138"/>
      <c r="D43" s="73"/>
      <c r="E43" s="69"/>
      <c r="F43" s="145"/>
      <c r="G43" s="84">
        <f t="shared" si="3"/>
        <v>0</v>
      </c>
      <c r="H43" s="68"/>
    </row>
    <row r="44" spans="1:10">
      <c r="A44" s="106"/>
      <c r="B44" s="93"/>
      <c r="C44" s="138"/>
      <c r="D44" s="73"/>
      <c r="E44" s="69"/>
      <c r="F44" s="145"/>
      <c r="G44" s="84">
        <f t="shared" si="3"/>
        <v>0</v>
      </c>
      <c r="H44" s="68"/>
    </row>
    <row r="45" spans="1:10">
      <c r="A45" s="106"/>
      <c r="B45" s="68"/>
      <c r="C45" s="138"/>
      <c r="D45" s="73"/>
      <c r="E45" s="69"/>
      <c r="F45" s="145"/>
      <c r="G45" s="84">
        <f t="shared" si="3"/>
        <v>0</v>
      </c>
      <c r="H45" s="68"/>
    </row>
    <row r="46" spans="1:10">
      <c r="A46" s="106"/>
      <c r="B46" s="93"/>
      <c r="C46" s="138"/>
      <c r="D46" s="73"/>
      <c r="E46" s="69"/>
      <c r="F46" s="145"/>
      <c r="G46" s="84">
        <f t="shared" si="3"/>
        <v>0</v>
      </c>
      <c r="H46" s="68"/>
    </row>
    <row r="47" spans="1:10">
      <c r="A47" s="106"/>
      <c r="B47" s="68"/>
      <c r="C47" s="138"/>
      <c r="D47" s="73"/>
      <c r="E47" s="69"/>
      <c r="F47" s="145"/>
      <c r="G47" s="84">
        <f t="shared" si="3"/>
        <v>0</v>
      </c>
      <c r="H47" s="68"/>
    </row>
    <row r="48" spans="1:10">
      <c r="A48" s="106"/>
      <c r="B48" s="93"/>
      <c r="C48" s="138"/>
      <c r="D48" s="73"/>
      <c r="E48" s="69"/>
      <c r="F48" s="145"/>
      <c r="G48" s="84">
        <f t="shared" si="3"/>
        <v>0</v>
      </c>
      <c r="H48" s="68"/>
    </row>
    <row r="49" spans="1:8">
      <c r="A49" s="155" t="s">
        <v>34</v>
      </c>
      <c r="B49" s="155"/>
      <c r="C49" s="157"/>
      <c r="D49" s="157"/>
      <c r="E49" s="157"/>
      <c r="F49" s="157"/>
      <c r="G49" s="157"/>
      <c r="H49" s="157"/>
    </row>
    <row r="50" spans="1:8">
      <c r="A50" s="156"/>
      <c r="B50" s="156"/>
      <c r="C50" s="139">
        <f>SUM(C20:C48)</f>
        <v>3000</v>
      </c>
      <c r="D50" s="85">
        <f>SUM(D20:D48)</f>
        <v>3850</v>
      </c>
      <c r="E50" s="146">
        <f>SUM(E20:E48)</f>
        <v>0</v>
      </c>
      <c r="F50" s="147">
        <f>SUM(F20:F48)</f>
        <v>0</v>
      </c>
      <c r="G50" s="84">
        <f>D50+E50+F50</f>
        <v>3850</v>
      </c>
      <c r="H50" s="68"/>
    </row>
    <row r="51" spans="1:8" ht="32.25" customHeight="1" thickBot="1">
      <c r="A51" s="101"/>
      <c r="B51" s="98"/>
      <c r="C51" s="99"/>
      <c r="D51" s="99"/>
      <c r="E51" s="99"/>
      <c r="F51" s="99"/>
      <c r="G51" s="100"/>
      <c r="H51" s="102"/>
    </row>
    <row r="52" spans="1:8" ht="43.5">
      <c r="A52" s="158" t="s">
        <v>35</v>
      </c>
      <c r="B52" s="97" t="s">
        <v>11</v>
      </c>
      <c r="C52" s="134" t="s">
        <v>12</v>
      </c>
      <c r="D52" s="141" t="s">
        <v>13</v>
      </c>
      <c r="E52" s="95" t="s">
        <v>14</v>
      </c>
      <c r="F52" s="144" t="s">
        <v>15</v>
      </c>
      <c r="G52" s="97" t="s">
        <v>16</v>
      </c>
      <c r="H52" s="176" t="s">
        <v>17</v>
      </c>
    </row>
    <row r="53" spans="1:8">
      <c r="A53" s="158"/>
      <c r="B53" s="170" t="s">
        <v>18</v>
      </c>
      <c r="C53" s="133" t="s">
        <v>19</v>
      </c>
      <c r="D53" s="133" t="s">
        <v>19</v>
      </c>
      <c r="E53" s="133" t="s">
        <v>19</v>
      </c>
      <c r="F53" s="133" t="s">
        <v>19</v>
      </c>
      <c r="G53" s="133" t="s">
        <v>19</v>
      </c>
      <c r="H53" s="177"/>
    </row>
    <row r="54" spans="1:8">
      <c r="A54" s="158"/>
      <c r="B54" s="170"/>
      <c r="C54" s="133" t="s">
        <v>20</v>
      </c>
      <c r="D54" s="133" t="s">
        <v>20</v>
      </c>
      <c r="E54" s="133" t="s">
        <v>20</v>
      </c>
      <c r="F54" s="133" t="s">
        <v>20</v>
      </c>
      <c r="G54" s="133" t="s">
        <v>20</v>
      </c>
      <c r="H54" s="171"/>
    </row>
    <row r="55" spans="1:8">
      <c r="A55" s="115" t="s">
        <v>36</v>
      </c>
      <c r="B55" s="116"/>
      <c r="C55" s="116"/>
      <c r="D55" s="116"/>
      <c r="E55" s="116"/>
      <c r="F55" s="116"/>
      <c r="G55" s="116"/>
      <c r="H55" s="117"/>
    </row>
    <row r="56" spans="1:8">
      <c r="A56" s="107" t="s">
        <v>37</v>
      </c>
      <c r="B56" s="94"/>
      <c r="C56" s="140"/>
      <c r="D56" s="72"/>
      <c r="E56" s="69"/>
      <c r="F56" s="145"/>
      <c r="G56" s="84">
        <f>D56+E56+F56</f>
        <v>0</v>
      </c>
      <c r="H56" s="68"/>
    </row>
    <row r="57" spans="1:8">
      <c r="A57" s="107" t="s">
        <v>38</v>
      </c>
      <c r="B57" s="94" t="s">
        <v>86</v>
      </c>
      <c r="C57" s="140">
        <v>500</v>
      </c>
      <c r="D57" s="72"/>
      <c r="E57" s="69"/>
      <c r="F57" s="145"/>
      <c r="G57" s="84">
        <f t="shared" ref="G57:G61" si="4">D57+E57+F57</f>
        <v>0</v>
      </c>
      <c r="H57" s="68"/>
    </row>
    <row r="58" spans="1:8">
      <c r="A58" s="107" t="s">
        <v>39</v>
      </c>
      <c r="B58" s="94"/>
      <c r="C58" s="140"/>
      <c r="D58" s="72"/>
      <c r="E58" s="69"/>
      <c r="F58" s="145"/>
      <c r="G58" s="84">
        <f t="shared" si="4"/>
        <v>0</v>
      </c>
      <c r="H58" s="68"/>
    </row>
    <row r="59" spans="1:8">
      <c r="A59" s="108" t="s">
        <v>40</v>
      </c>
      <c r="B59" s="94"/>
      <c r="C59" s="140"/>
      <c r="D59" s="72"/>
      <c r="E59" s="69"/>
      <c r="F59" s="145"/>
      <c r="G59" s="84">
        <f t="shared" si="4"/>
        <v>0</v>
      </c>
      <c r="H59" s="68"/>
    </row>
    <row r="60" spans="1:8">
      <c r="A60" s="107" t="s">
        <v>25</v>
      </c>
      <c r="B60" s="94"/>
      <c r="C60" s="140"/>
      <c r="D60" s="72"/>
      <c r="E60" s="69"/>
      <c r="F60" s="145"/>
      <c r="G60" s="84">
        <f t="shared" si="4"/>
        <v>0</v>
      </c>
      <c r="H60" s="68"/>
    </row>
    <row r="61" spans="1:8">
      <c r="A61" s="109"/>
      <c r="B61" s="94"/>
      <c r="C61" s="140"/>
      <c r="D61" s="72"/>
      <c r="E61" s="69"/>
      <c r="F61" s="145"/>
      <c r="G61" s="84">
        <f t="shared" si="4"/>
        <v>0</v>
      </c>
      <c r="H61" s="68"/>
    </row>
    <row r="62" spans="1:8">
      <c r="A62" s="112" t="s">
        <v>41</v>
      </c>
      <c r="B62" s="113"/>
      <c r="C62" s="113"/>
      <c r="D62" s="113"/>
      <c r="E62" s="113"/>
      <c r="F62" s="113"/>
      <c r="G62" s="113"/>
      <c r="H62" s="114"/>
    </row>
    <row r="63" spans="1:8">
      <c r="A63" s="90" t="s">
        <v>42</v>
      </c>
      <c r="B63" s="68"/>
      <c r="C63" s="140"/>
      <c r="D63" s="72"/>
      <c r="E63" s="69"/>
      <c r="F63" s="145"/>
      <c r="G63" s="84">
        <f>D63+E63+F63</f>
        <v>0</v>
      </c>
      <c r="H63" s="68"/>
    </row>
    <row r="64" spans="1:8">
      <c r="A64" s="90" t="s">
        <v>43</v>
      </c>
      <c r="B64" s="93" t="s">
        <v>87</v>
      </c>
      <c r="C64" s="140">
        <v>500</v>
      </c>
      <c r="D64" s="72"/>
      <c r="E64" s="69"/>
      <c r="F64" s="145"/>
      <c r="G64" s="84">
        <f t="shared" ref="G64:G73" si="5">D64+E64+F64</f>
        <v>0</v>
      </c>
      <c r="H64" s="68"/>
    </row>
    <row r="65" spans="1:8">
      <c r="A65" s="110" t="s">
        <v>44</v>
      </c>
      <c r="B65" s="68"/>
      <c r="C65" s="140"/>
      <c r="D65" s="72"/>
      <c r="E65" s="69"/>
      <c r="F65" s="145"/>
      <c r="G65" s="84">
        <f t="shared" si="5"/>
        <v>0</v>
      </c>
      <c r="H65" s="68"/>
    </row>
    <row r="66" spans="1:8">
      <c r="A66" s="110" t="s">
        <v>45</v>
      </c>
      <c r="B66" s="93" t="s">
        <v>87</v>
      </c>
      <c r="C66" s="140">
        <v>250</v>
      </c>
      <c r="D66" s="72"/>
      <c r="E66" s="69"/>
      <c r="F66" s="145"/>
      <c r="G66" s="84">
        <f t="shared" si="5"/>
        <v>0</v>
      </c>
      <c r="H66" s="68"/>
    </row>
    <row r="67" spans="1:8">
      <c r="A67" s="110" t="s">
        <v>46</v>
      </c>
      <c r="B67" s="68"/>
      <c r="C67" s="140"/>
      <c r="D67" s="72"/>
      <c r="E67" s="69"/>
      <c r="F67" s="145">
        <v>1000</v>
      </c>
      <c r="G67" s="84">
        <f t="shared" si="5"/>
        <v>1000</v>
      </c>
      <c r="H67" s="68" t="s">
        <v>90</v>
      </c>
    </row>
    <row r="68" spans="1:8">
      <c r="A68" s="110" t="s">
        <v>47</v>
      </c>
      <c r="B68" s="93"/>
      <c r="C68" s="140"/>
      <c r="D68" s="72"/>
      <c r="E68" s="69"/>
      <c r="F68" s="145"/>
      <c r="G68" s="84">
        <f t="shared" si="5"/>
        <v>0</v>
      </c>
      <c r="H68" s="68"/>
    </row>
    <row r="69" spans="1:8">
      <c r="A69" s="111" t="s">
        <v>48</v>
      </c>
      <c r="B69" s="68"/>
      <c r="C69" s="140"/>
      <c r="D69" s="72"/>
      <c r="E69" s="69"/>
      <c r="F69" s="145"/>
      <c r="G69" s="84">
        <f t="shared" si="5"/>
        <v>0</v>
      </c>
      <c r="H69" s="68"/>
    </row>
    <row r="70" spans="1:8">
      <c r="A70" s="90" t="s">
        <v>49</v>
      </c>
      <c r="B70" s="93"/>
      <c r="C70" s="140"/>
      <c r="D70" s="72"/>
      <c r="E70" s="69"/>
      <c r="F70" s="145"/>
      <c r="G70" s="84">
        <f t="shared" si="5"/>
        <v>0</v>
      </c>
      <c r="H70" s="68"/>
    </row>
    <row r="71" spans="1:8">
      <c r="A71" s="90" t="s">
        <v>50</v>
      </c>
      <c r="B71" s="68"/>
      <c r="C71" s="140"/>
      <c r="D71" s="72"/>
      <c r="E71" s="69"/>
      <c r="F71" s="145"/>
      <c r="G71" s="84">
        <f t="shared" si="5"/>
        <v>0</v>
      </c>
      <c r="H71" s="68"/>
    </row>
    <row r="72" spans="1:8">
      <c r="A72" s="107" t="s">
        <v>25</v>
      </c>
      <c r="B72" s="94"/>
      <c r="C72" s="140"/>
      <c r="D72" s="72"/>
      <c r="E72" s="69"/>
      <c r="F72" s="145"/>
      <c r="G72" s="84">
        <f t="shared" si="5"/>
        <v>0</v>
      </c>
      <c r="H72" s="68"/>
    </row>
    <row r="73" spans="1:8">
      <c r="A73" s="109"/>
      <c r="B73" s="94"/>
      <c r="C73" s="140"/>
      <c r="D73" s="72"/>
      <c r="E73" s="69"/>
      <c r="F73" s="145"/>
      <c r="G73" s="84">
        <f t="shared" si="5"/>
        <v>0</v>
      </c>
      <c r="H73" s="68"/>
    </row>
    <row r="74" spans="1:8">
      <c r="A74" s="112" t="s">
        <v>51</v>
      </c>
      <c r="B74" s="113"/>
      <c r="C74" s="113"/>
      <c r="D74" s="113"/>
      <c r="E74" s="113"/>
      <c r="F74" s="113"/>
      <c r="G74" s="113"/>
      <c r="H74" s="114"/>
    </row>
    <row r="75" spans="1:8">
      <c r="A75" s="90" t="s">
        <v>52</v>
      </c>
      <c r="B75" s="68" t="s">
        <v>88</v>
      </c>
      <c r="C75" s="135">
        <v>1000</v>
      </c>
      <c r="D75" s="72"/>
      <c r="E75" s="69">
        <v>1000</v>
      </c>
      <c r="F75" s="145"/>
      <c r="G75" s="84">
        <f>D75+E75+F75</f>
        <v>1000</v>
      </c>
      <c r="H75" s="68"/>
    </row>
    <row r="76" spans="1:8">
      <c r="A76" s="90" t="s">
        <v>25</v>
      </c>
      <c r="B76" s="93"/>
      <c r="C76" s="135"/>
      <c r="D76" s="72"/>
      <c r="E76" s="69"/>
      <c r="F76" s="145"/>
      <c r="G76" s="84">
        <f>D76+E76+F76</f>
        <v>0</v>
      </c>
      <c r="H76" s="68"/>
    </row>
    <row r="77" spans="1:8">
      <c r="A77" s="112" t="s">
        <v>53</v>
      </c>
      <c r="B77" s="113"/>
      <c r="C77" s="113"/>
      <c r="D77" s="113"/>
      <c r="E77" s="113"/>
      <c r="F77" s="113"/>
      <c r="G77" s="113"/>
      <c r="H77" s="114"/>
    </row>
    <row r="78" spans="1:8">
      <c r="A78" s="151" t="s">
        <v>54</v>
      </c>
      <c r="B78" s="68" t="s">
        <v>89</v>
      </c>
      <c r="C78" s="135">
        <v>1000</v>
      </c>
      <c r="D78" s="72"/>
      <c r="E78" s="69">
        <v>1000</v>
      </c>
      <c r="F78" s="145"/>
      <c r="G78" s="84">
        <f>D78+E78+F78</f>
        <v>1000</v>
      </c>
      <c r="H78" s="68"/>
    </row>
    <row r="79" spans="1:8">
      <c r="A79" s="152"/>
      <c r="B79" s="93"/>
      <c r="C79" s="135"/>
      <c r="D79" s="72"/>
      <c r="E79" s="69"/>
      <c r="F79" s="145"/>
      <c r="G79" s="84">
        <f>D79+E79+F79</f>
        <v>0</v>
      </c>
      <c r="H79" s="68"/>
    </row>
    <row r="80" spans="1:8">
      <c r="A80" s="112" t="s">
        <v>33</v>
      </c>
      <c r="B80" s="113"/>
      <c r="C80" s="113"/>
      <c r="D80" s="113"/>
      <c r="E80" s="113"/>
      <c r="F80" s="113"/>
      <c r="G80" s="113"/>
      <c r="H80" s="114"/>
    </row>
    <row r="81" spans="1:8">
      <c r="A81" s="110"/>
      <c r="B81" s="68"/>
      <c r="C81" s="135"/>
      <c r="D81" s="72"/>
      <c r="E81" s="69"/>
      <c r="F81" s="145"/>
      <c r="G81" s="84">
        <f>D81+E81+F81</f>
        <v>0</v>
      </c>
      <c r="H81" s="68"/>
    </row>
    <row r="82" spans="1:8">
      <c r="A82" s="110"/>
      <c r="B82" s="93"/>
      <c r="C82" s="135"/>
      <c r="D82" s="72"/>
      <c r="E82" s="69"/>
      <c r="F82" s="145"/>
      <c r="G82" s="84">
        <f t="shared" ref="G82:G84" si="6">D82+E82+F82</f>
        <v>0</v>
      </c>
      <c r="H82" s="68"/>
    </row>
    <row r="83" spans="1:8">
      <c r="A83" s="110"/>
      <c r="B83" s="68"/>
      <c r="C83" s="135"/>
      <c r="D83" s="72"/>
      <c r="E83" s="69"/>
      <c r="F83" s="145"/>
      <c r="G83" s="84">
        <f t="shared" si="6"/>
        <v>0</v>
      </c>
      <c r="H83" s="68"/>
    </row>
    <row r="84" spans="1:8" ht="15" customHeight="1">
      <c r="A84" s="110"/>
      <c r="B84" s="93"/>
      <c r="C84" s="135"/>
      <c r="D84" s="72"/>
      <c r="E84" s="69"/>
      <c r="F84" s="145"/>
      <c r="G84" s="84">
        <f t="shared" si="6"/>
        <v>0</v>
      </c>
      <c r="H84" s="68"/>
    </row>
    <row r="85" spans="1:8" ht="15" customHeight="1">
      <c r="A85" s="155" t="s">
        <v>55</v>
      </c>
      <c r="B85" s="155"/>
      <c r="C85" s="157"/>
      <c r="D85" s="157"/>
      <c r="E85" s="157"/>
      <c r="F85" s="157"/>
      <c r="G85" s="157"/>
      <c r="H85" s="157"/>
    </row>
    <row r="86" spans="1:8">
      <c r="A86" s="156"/>
      <c r="B86" s="156"/>
      <c r="C86" s="136">
        <f>SUM(C56:C84)</f>
        <v>3250</v>
      </c>
      <c r="D86" s="86">
        <f>SUM(D56:D84)</f>
        <v>0</v>
      </c>
      <c r="E86" s="146">
        <f>SUM(E56:E84)</f>
        <v>2000</v>
      </c>
      <c r="F86" s="147">
        <f>SUM(F56:F84)</f>
        <v>1000</v>
      </c>
      <c r="G86" s="84"/>
      <c r="H86" s="74"/>
    </row>
    <row r="87" spans="1:8" ht="15" customHeight="1" thickBot="1">
      <c r="A87" s="128"/>
      <c r="B87" s="129"/>
      <c r="C87" s="129"/>
      <c r="D87" s="130"/>
      <c r="E87" s="130"/>
      <c r="F87" s="130"/>
      <c r="G87" s="131"/>
      <c r="H87" s="74"/>
    </row>
    <row r="88" spans="1:8" s="70" customFormat="1" ht="43.5">
      <c r="A88" s="125"/>
      <c r="B88" s="126"/>
      <c r="C88" s="134" t="s">
        <v>12</v>
      </c>
      <c r="D88" s="141" t="s">
        <v>13</v>
      </c>
      <c r="E88" s="95" t="s">
        <v>14</v>
      </c>
      <c r="F88" s="144" t="s">
        <v>15</v>
      </c>
      <c r="G88" s="127" t="s">
        <v>56</v>
      </c>
      <c r="H88" s="74"/>
    </row>
    <row r="89" spans="1:8" s="70" customFormat="1" ht="18.600000000000001">
      <c r="A89" s="57"/>
      <c r="B89" s="76" t="s">
        <v>57</v>
      </c>
      <c r="C89" s="137">
        <f>C86+C50</f>
        <v>6250</v>
      </c>
      <c r="D89" s="42">
        <f>D86+D50</f>
        <v>3850</v>
      </c>
      <c r="E89" s="146">
        <f>E86+E50</f>
        <v>2000</v>
      </c>
      <c r="F89" s="147">
        <f>F86+F50</f>
        <v>1000</v>
      </c>
      <c r="G89" s="89">
        <f>D89+E89</f>
        <v>5850</v>
      </c>
      <c r="H89" s="77"/>
    </row>
    <row r="90" spans="1:8" s="70" customFormat="1" ht="18.95" thickBot="1">
      <c r="A90" s="57"/>
      <c r="B90" s="81"/>
      <c r="C90" s="87"/>
      <c r="D90" s="88"/>
      <c r="E90" s="88"/>
      <c r="F90" s="88"/>
      <c r="G90" s="104"/>
      <c r="H90" s="105"/>
    </row>
    <row r="91" spans="1:8" ht="18.600000000000001">
      <c r="A91" s="75"/>
      <c r="B91" s="79"/>
      <c r="C91" s="80"/>
      <c r="D91" s="88"/>
      <c r="E91" s="88"/>
      <c r="F91" s="88"/>
      <c r="G91" s="132">
        <f>SUM(G92:G93)</f>
        <v>6850</v>
      </c>
      <c r="H91" s="103" t="s">
        <v>58</v>
      </c>
    </row>
    <row r="92" spans="1:8">
      <c r="A92" s="75"/>
      <c r="B92" s="79"/>
      <c r="C92" s="80"/>
      <c r="G92" s="124">
        <f>MIN(G89, 10000)</f>
        <v>5850</v>
      </c>
      <c r="H92" s="90" t="s">
        <v>59</v>
      </c>
    </row>
    <row r="93" spans="1:8">
      <c r="A93" s="75"/>
      <c r="B93" s="79"/>
      <c r="C93" s="80"/>
      <c r="G93" s="91">
        <f>1000</f>
        <v>1000</v>
      </c>
      <c r="H93" s="90" t="s">
        <v>60</v>
      </c>
    </row>
    <row r="94" spans="1:8">
      <c r="A94" s="75"/>
      <c r="B94" s="79"/>
      <c r="C94" s="80"/>
      <c r="H94" s="150" t="s">
        <v>61</v>
      </c>
    </row>
    <row r="95" spans="1:8">
      <c r="B95" s="79"/>
      <c r="C95" s="80"/>
      <c r="D95" s="61"/>
      <c r="E95" s="61"/>
      <c r="F95" s="61"/>
      <c r="G95" s="61"/>
      <c r="H95" s="150"/>
    </row>
    <row r="96" spans="1:8" ht="18.600000000000001">
      <c r="B96" s="81"/>
      <c r="C96" s="78"/>
      <c r="D96" s="61"/>
      <c r="E96" s="61"/>
      <c r="F96" s="61"/>
      <c r="G96" s="61"/>
      <c r="H96" s="150"/>
    </row>
    <row r="97" spans="2:8">
      <c r="C97" s="57"/>
      <c r="D97" s="61"/>
      <c r="E97" s="61"/>
      <c r="F97" s="61"/>
      <c r="G97" s="61"/>
      <c r="H97" s="150"/>
    </row>
    <row r="98" spans="2:8">
      <c r="C98" s="57"/>
      <c r="D98" s="61"/>
      <c r="E98" s="61"/>
      <c r="F98" s="61"/>
    </row>
    <row r="99" spans="2:8">
      <c r="C99" s="57"/>
    </row>
    <row r="100" spans="2:8" ht="17.100000000000001">
      <c r="B100" s="82"/>
      <c r="C100" s="57"/>
    </row>
    <row r="101" spans="2:8">
      <c r="C101" s="57"/>
    </row>
    <row r="102" spans="2:8">
      <c r="C102" s="57"/>
    </row>
    <row r="103" spans="2:8">
      <c r="C103" s="57"/>
    </row>
    <row r="104" spans="2:8">
      <c r="C104" s="57"/>
    </row>
    <row r="105" spans="2:8">
      <c r="C105" s="57"/>
    </row>
    <row r="106" spans="2:8">
      <c r="C106" s="57"/>
    </row>
    <row r="107" spans="2:8">
      <c r="C107" s="57"/>
    </row>
    <row r="108" spans="2:8">
      <c r="C108" s="57"/>
    </row>
    <row r="109" spans="2:8">
      <c r="C109" s="57"/>
    </row>
    <row r="110" spans="2:8">
      <c r="C110" s="57"/>
    </row>
    <row r="111" spans="2:8">
      <c r="C111" s="57"/>
    </row>
    <row r="112" spans="2:8">
      <c r="C112" s="57"/>
    </row>
    <row r="113" spans="3:3">
      <c r="C113" s="57"/>
    </row>
    <row r="114" spans="3:3">
      <c r="C114" s="57"/>
    </row>
    <row r="115" spans="3:3">
      <c r="C115" s="57"/>
    </row>
    <row r="116" spans="3:3">
      <c r="C116" s="57"/>
    </row>
    <row r="117" spans="3:3">
      <c r="C117" s="57"/>
    </row>
    <row r="118" spans="3:3">
      <c r="C118" s="57"/>
    </row>
    <row r="119" spans="3:3">
      <c r="C119" s="57"/>
    </row>
    <row r="120" spans="3:3">
      <c r="C120" s="57"/>
    </row>
    <row r="121" spans="3:3">
      <c r="C121" s="57"/>
    </row>
    <row r="122" spans="3:3">
      <c r="C122" s="57"/>
    </row>
    <row r="123" spans="3:3">
      <c r="C123" s="57"/>
    </row>
    <row r="124" spans="3:3">
      <c r="C124" s="57"/>
    </row>
    <row r="125" spans="3:3">
      <c r="C125" s="57"/>
    </row>
    <row r="126" spans="3:3">
      <c r="C126" s="57"/>
    </row>
    <row r="127" spans="3:3">
      <c r="C127" s="57"/>
    </row>
    <row r="128" spans="3:3">
      <c r="C128" s="57"/>
    </row>
    <row r="129" spans="3:3">
      <c r="C129" s="57"/>
    </row>
    <row r="130" spans="3:3">
      <c r="C130" s="57"/>
    </row>
    <row r="131" spans="3:3">
      <c r="C131" s="57"/>
    </row>
    <row r="132" spans="3:3">
      <c r="C132" s="57"/>
    </row>
    <row r="133" spans="3:3">
      <c r="C133" s="57"/>
    </row>
    <row r="134" spans="3:3">
      <c r="C134" s="57"/>
    </row>
    <row r="135" spans="3:3">
      <c r="C135" s="57"/>
    </row>
    <row r="136" spans="3:3">
      <c r="C136" s="57"/>
    </row>
    <row r="137" spans="3:3">
      <c r="C137" s="57"/>
    </row>
    <row r="138" spans="3:3">
      <c r="C138" s="57"/>
    </row>
    <row r="139" spans="3:3">
      <c r="C139" s="57"/>
    </row>
    <row r="140" spans="3:3">
      <c r="C140" s="57"/>
    </row>
    <row r="141" spans="3:3">
      <c r="C141" s="57"/>
    </row>
    <row r="142" spans="3:3">
      <c r="C142" s="57"/>
    </row>
    <row r="143" spans="3:3">
      <c r="C143" s="57"/>
    </row>
    <row r="144" spans="3:3">
      <c r="C144" s="57"/>
    </row>
    <row r="145" spans="3:3">
      <c r="C145" s="57"/>
    </row>
    <row r="146" spans="3:3">
      <c r="C146" s="57"/>
    </row>
    <row r="147" spans="3:3">
      <c r="C147" s="57"/>
    </row>
    <row r="148" spans="3:3">
      <c r="C148" s="57"/>
    </row>
    <row r="149" spans="3:3">
      <c r="C149" s="57"/>
    </row>
    <row r="150" spans="3:3">
      <c r="C150" s="57"/>
    </row>
    <row r="151" spans="3:3">
      <c r="C151" s="57"/>
    </row>
    <row r="152" spans="3:3">
      <c r="C152" s="57"/>
    </row>
    <row r="153" spans="3:3">
      <c r="C153" s="57"/>
    </row>
    <row r="154" spans="3:3">
      <c r="C154" s="57"/>
    </row>
    <row r="155" spans="3:3">
      <c r="C155" s="57"/>
    </row>
    <row r="156" spans="3:3">
      <c r="C156" s="57"/>
    </row>
    <row r="157" spans="3:3">
      <c r="C157" s="57"/>
    </row>
    <row r="158" spans="3:3">
      <c r="C158" s="57"/>
    </row>
    <row r="159" spans="3:3">
      <c r="C159" s="57"/>
    </row>
    <row r="160" spans="3:3">
      <c r="C160" s="57"/>
    </row>
    <row r="161" spans="3:3">
      <c r="C161" s="57"/>
    </row>
    <row r="162" spans="3:3">
      <c r="C162" s="57"/>
    </row>
    <row r="163" spans="3:3">
      <c r="C163" s="57"/>
    </row>
    <row r="164" spans="3:3">
      <c r="C164" s="57"/>
    </row>
    <row r="165" spans="3:3">
      <c r="C165" s="57"/>
    </row>
    <row r="166" spans="3:3">
      <c r="C166" s="57"/>
    </row>
    <row r="167" spans="3:3">
      <c r="C167" s="57"/>
    </row>
    <row r="168" spans="3:3">
      <c r="C168" s="57"/>
    </row>
    <row r="169" spans="3:3">
      <c r="C169" s="57"/>
    </row>
    <row r="170" spans="3:3">
      <c r="C170" s="57"/>
    </row>
    <row r="171" spans="3:3">
      <c r="C171" s="57"/>
    </row>
    <row r="172" spans="3:3">
      <c r="C172" s="57"/>
    </row>
    <row r="173" spans="3:3">
      <c r="C173" s="57"/>
    </row>
    <row r="174" spans="3:3">
      <c r="C174" s="57"/>
    </row>
    <row r="175" spans="3:3">
      <c r="C175" s="57"/>
    </row>
    <row r="176" spans="3:3">
      <c r="C176" s="57"/>
    </row>
    <row r="177" spans="3:3">
      <c r="C177" s="57"/>
    </row>
    <row r="178" spans="3:3">
      <c r="C178" s="57"/>
    </row>
    <row r="179" spans="3:3">
      <c r="C179" s="57"/>
    </row>
    <row r="180" spans="3:3">
      <c r="C180" s="57"/>
    </row>
    <row r="181" spans="3:3">
      <c r="C181" s="57"/>
    </row>
    <row r="182" spans="3:3">
      <c r="C182" s="57"/>
    </row>
  </sheetData>
  <mergeCells count="16">
    <mergeCell ref="H94:H97"/>
    <mergeCell ref="A1:I1"/>
    <mergeCell ref="A78:A79"/>
    <mergeCell ref="A85:B86"/>
    <mergeCell ref="A3:E5"/>
    <mergeCell ref="A6:H6"/>
    <mergeCell ref="C7:E13"/>
    <mergeCell ref="H15:H17"/>
    <mergeCell ref="C49:H49"/>
    <mergeCell ref="H52:H54"/>
    <mergeCell ref="C85:H85"/>
    <mergeCell ref="A15:A17"/>
    <mergeCell ref="B16:B17"/>
    <mergeCell ref="A49:B50"/>
    <mergeCell ref="A52:A54"/>
    <mergeCell ref="B53:B54"/>
  </mergeCell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2AFD98A-E53C-4D39-BAFE-4801289C52FD}">
  <sheetPr>
    <pageSetUpPr fitToPage="1"/>
  </sheetPr>
  <dimension ref="B1:H45"/>
  <sheetViews>
    <sheetView showGridLines="0" zoomScaleNormal="100" workbookViewId="0">
      <selection activeCell="G37" sqref="G37"/>
    </sheetView>
  </sheetViews>
  <sheetFormatPr defaultColWidth="9.28515625" defaultRowHeight="12.95"/>
  <cols>
    <col min="1" max="1" width="12.42578125" style="5" customWidth="1"/>
    <col min="2" max="2" width="2" style="5" customWidth="1"/>
    <col min="3" max="3" width="16.7109375" style="5" customWidth="1"/>
    <col min="4" max="4" width="19.28515625" style="5" customWidth="1"/>
    <col min="5" max="5" width="25.28515625" style="5" customWidth="1"/>
    <col min="6" max="6" width="15.28515625" style="41" customWidth="1"/>
    <col min="7" max="7" width="14.7109375" style="5" customWidth="1"/>
    <col min="8" max="8" width="2" style="5" customWidth="1"/>
    <col min="9" max="9" width="2.42578125" style="5" customWidth="1"/>
    <col min="10" max="16384" width="9.28515625" style="5"/>
  </cols>
  <sheetData>
    <row r="1" spans="2:8" ht="95.25" customHeight="1">
      <c r="C1" s="195" t="s">
        <v>91</v>
      </c>
      <c r="D1" s="196"/>
      <c r="E1" s="206" t="s">
        <v>92</v>
      </c>
      <c r="F1" s="207"/>
      <c r="G1" s="207"/>
    </row>
    <row r="2" spans="2:8" ht="16.5" customHeight="1">
      <c r="B2" s="208"/>
      <c r="C2" s="209"/>
      <c r="D2" s="210"/>
      <c r="E2" s="210"/>
      <c r="F2" s="210"/>
      <c r="G2" s="210"/>
    </row>
    <row r="3" spans="2:8" ht="16.5" customHeight="1">
      <c r="C3" s="6" t="s">
        <v>93</v>
      </c>
      <c r="D3" s="6"/>
      <c r="E3" s="7"/>
      <c r="F3" s="7"/>
      <c r="G3" s="7"/>
      <c r="H3" s="7"/>
    </row>
    <row r="4" spans="2:8" s="8" customFormat="1" ht="16.5" customHeight="1">
      <c r="B4" s="9"/>
      <c r="C4" s="211" t="s">
        <v>94</v>
      </c>
      <c r="D4" s="211"/>
      <c r="E4" s="10" t="s">
        <v>95</v>
      </c>
      <c r="F4" s="211" t="s">
        <v>96</v>
      </c>
      <c r="G4" s="211"/>
      <c r="H4" s="211"/>
    </row>
    <row r="5" spans="2:8" s="8" customFormat="1" ht="16.5" customHeight="1">
      <c r="B5" s="9"/>
      <c r="C5" s="211" t="s">
        <v>97</v>
      </c>
      <c r="D5" s="211"/>
      <c r="E5" s="10" t="s">
        <v>98</v>
      </c>
      <c r="F5" s="11" t="s">
        <v>99</v>
      </c>
      <c r="G5" s="12"/>
    </row>
    <row r="6" spans="2:8" s="8" customFormat="1" ht="16.5" customHeight="1">
      <c r="B6" s="9"/>
      <c r="C6" s="211" t="s">
        <v>100</v>
      </c>
      <c r="D6" s="211"/>
      <c r="E6" s="10" t="s">
        <v>101</v>
      </c>
      <c r="F6" s="11" t="s">
        <v>99</v>
      </c>
      <c r="G6" s="13"/>
    </row>
    <row r="7" spans="2:8" s="8" customFormat="1" ht="16.5" customHeight="1">
      <c r="B7" s="9"/>
      <c r="C7" s="211" t="s">
        <v>102</v>
      </c>
      <c r="D7" s="211"/>
      <c r="E7" s="10" t="s">
        <v>103</v>
      </c>
      <c r="F7" s="211" t="s">
        <v>96</v>
      </c>
      <c r="G7" s="211"/>
      <c r="H7" s="211"/>
    </row>
    <row r="8" spans="2:8" s="8" customFormat="1" ht="16.5" customHeight="1">
      <c r="B8" s="53"/>
      <c r="C8" s="52"/>
      <c r="D8" s="52"/>
      <c r="E8" s="10" t="s">
        <v>104</v>
      </c>
      <c r="F8" s="211" t="s">
        <v>96</v>
      </c>
      <c r="G8" s="211"/>
      <c r="H8" s="211"/>
    </row>
    <row r="9" spans="2:8" s="8" customFormat="1" ht="16.5" customHeight="1">
      <c r="B9" s="51"/>
      <c r="C9" s="211" t="s">
        <v>105</v>
      </c>
      <c r="D9" s="211"/>
      <c r="E9" s="14"/>
      <c r="F9" s="15"/>
      <c r="G9" s="14"/>
    </row>
    <row r="10" spans="2:8" s="8" customFormat="1" ht="16.5" customHeight="1">
      <c r="B10" s="16"/>
      <c r="C10" s="211" t="s">
        <v>106</v>
      </c>
      <c r="D10" s="211"/>
      <c r="E10" s="14"/>
      <c r="F10" s="15"/>
      <c r="G10" s="14"/>
    </row>
    <row r="11" spans="2:8" s="8" customFormat="1" ht="16.5" customHeight="1">
      <c r="B11" s="53"/>
      <c r="C11" s="211" t="s">
        <v>107</v>
      </c>
      <c r="D11" s="211"/>
      <c r="E11" s="14"/>
      <c r="F11" s="15"/>
      <c r="G11" s="14"/>
    </row>
    <row r="12" spans="2:8" s="8" customFormat="1" ht="16.5" customHeight="1">
      <c r="B12" s="53"/>
      <c r="C12" s="211" t="s">
        <v>108</v>
      </c>
      <c r="D12" s="211"/>
      <c r="E12" s="14"/>
      <c r="F12" s="15"/>
      <c r="G12" s="14"/>
    </row>
    <row r="13" spans="2:8" s="8" customFormat="1" ht="16.5" customHeight="1">
      <c r="B13" s="53"/>
      <c r="C13" s="199">
        <v>6011</v>
      </c>
      <c r="D13" s="199"/>
      <c r="E13" s="14"/>
      <c r="F13" s="15"/>
      <c r="G13" s="14"/>
    </row>
    <row r="14" spans="2:8" s="8" customFormat="1" ht="16.5" customHeight="1">
      <c r="B14" s="212"/>
      <c r="C14" s="212"/>
      <c r="D14" s="212"/>
      <c r="E14" s="212"/>
      <c r="F14" s="212"/>
      <c r="G14" s="212"/>
    </row>
    <row r="15" spans="2:8" s="17" customFormat="1" ht="16.5" customHeight="1">
      <c r="B15" s="18"/>
      <c r="C15" s="18"/>
      <c r="D15" s="19"/>
      <c r="E15" s="20"/>
      <c r="F15" s="21"/>
      <c r="G15" s="22"/>
    </row>
    <row r="16" spans="2:8" ht="27" customHeight="1">
      <c r="B16" s="23" t="s">
        <v>109</v>
      </c>
      <c r="C16" s="55" t="s">
        <v>110</v>
      </c>
      <c r="D16" s="213" t="s">
        <v>111</v>
      </c>
      <c r="E16" s="214"/>
      <c r="F16" s="55" t="s">
        <v>112</v>
      </c>
      <c r="G16" s="54" t="s">
        <v>113</v>
      </c>
    </row>
    <row r="17" spans="2:7" ht="16.5" customHeight="1">
      <c r="B17" s="24"/>
      <c r="C17" s="49"/>
      <c r="D17" s="200"/>
      <c r="E17" s="201"/>
      <c r="F17" s="25"/>
      <c r="G17" s="26" t="str">
        <f t="shared" ref="G17:G35" si="0">IF(SUM(C17)&gt;0,SUM(C17*F17),"")</f>
        <v/>
      </c>
    </row>
    <row r="18" spans="2:7" ht="16.5" customHeight="1">
      <c r="B18" s="24"/>
      <c r="C18" s="50"/>
      <c r="D18" s="197"/>
      <c r="E18" s="198"/>
      <c r="F18" s="27"/>
      <c r="G18" s="28" t="str">
        <f t="shared" si="0"/>
        <v/>
      </c>
    </row>
    <row r="19" spans="2:7" ht="16.5" customHeight="1">
      <c r="B19" s="24"/>
      <c r="C19" s="49"/>
      <c r="D19" s="200"/>
      <c r="E19" s="201"/>
      <c r="F19" s="25"/>
      <c r="G19" s="26" t="str">
        <f t="shared" si="0"/>
        <v/>
      </c>
    </row>
    <row r="20" spans="2:7" ht="16.5" customHeight="1">
      <c r="B20" s="24"/>
      <c r="C20" s="50"/>
      <c r="D20" s="197" t="s">
        <v>114</v>
      </c>
      <c r="E20" s="198"/>
      <c r="F20" s="27"/>
      <c r="G20" s="28" t="str">
        <f t="shared" si="0"/>
        <v/>
      </c>
    </row>
    <row r="21" spans="2:7" ht="16.5" customHeight="1">
      <c r="B21" s="24"/>
      <c r="C21" s="49"/>
      <c r="D21" s="200"/>
      <c r="E21" s="201"/>
      <c r="F21" s="25"/>
      <c r="G21" s="26" t="str">
        <f t="shared" si="0"/>
        <v/>
      </c>
    </row>
    <row r="22" spans="2:7" ht="16.5" customHeight="1">
      <c r="B22" s="24"/>
      <c r="C22" s="50"/>
      <c r="D22" s="197"/>
      <c r="E22" s="198"/>
      <c r="F22" s="27"/>
      <c r="G22" s="28" t="str">
        <f t="shared" si="0"/>
        <v/>
      </c>
    </row>
    <row r="23" spans="2:7" ht="16.5" customHeight="1">
      <c r="B23" s="24"/>
      <c r="C23" s="49"/>
      <c r="D23" s="200"/>
      <c r="E23" s="201"/>
      <c r="F23" s="25"/>
      <c r="G23" s="26" t="str">
        <f t="shared" si="0"/>
        <v/>
      </c>
    </row>
    <row r="24" spans="2:7" ht="16.5" customHeight="1">
      <c r="B24" s="24"/>
      <c r="C24" s="50"/>
      <c r="D24" s="197"/>
      <c r="E24" s="198"/>
      <c r="F24" s="27"/>
      <c r="G24" s="28" t="str">
        <f t="shared" si="0"/>
        <v/>
      </c>
    </row>
    <row r="25" spans="2:7" ht="16.5" customHeight="1">
      <c r="B25" s="24"/>
      <c r="C25" s="49"/>
      <c r="D25" s="200"/>
      <c r="E25" s="201"/>
      <c r="F25" s="25"/>
      <c r="G25" s="26" t="str">
        <f t="shared" si="0"/>
        <v/>
      </c>
    </row>
    <row r="26" spans="2:7" ht="16.5" customHeight="1">
      <c r="B26" s="24"/>
      <c r="C26" s="50"/>
      <c r="D26" s="197"/>
      <c r="E26" s="198"/>
      <c r="F26" s="27"/>
      <c r="G26" s="28" t="str">
        <f t="shared" si="0"/>
        <v/>
      </c>
    </row>
    <row r="27" spans="2:7" ht="16.5" customHeight="1">
      <c r="B27" s="24"/>
      <c r="C27" s="49"/>
      <c r="D27" s="200"/>
      <c r="E27" s="201"/>
      <c r="F27" s="25"/>
      <c r="G27" s="26" t="str">
        <f t="shared" si="0"/>
        <v/>
      </c>
    </row>
    <row r="28" spans="2:7" ht="16.5" customHeight="1">
      <c r="B28" s="24"/>
      <c r="C28" s="50"/>
      <c r="D28" s="197"/>
      <c r="E28" s="198"/>
      <c r="F28" s="27"/>
      <c r="G28" s="28" t="str">
        <f t="shared" si="0"/>
        <v/>
      </c>
    </row>
    <row r="29" spans="2:7" ht="16.5" customHeight="1">
      <c r="B29" s="24"/>
      <c r="C29" s="49"/>
      <c r="D29" s="200"/>
      <c r="E29" s="201"/>
      <c r="F29" s="25"/>
      <c r="G29" s="26" t="str">
        <f t="shared" si="0"/>
        <v/>
      </c>
    </row>
    <row r="30" spans="2:7" ht="16.5" customHeight="1">
      <c r="B30" s="24"/>
      <c r="C30" s="50"/>
      <c r="D30" s="197"/>
      <c r="E30" s="198"/>
      <c r="F30" s="27"/>
      <c r="G30" s="28" t="str">
        <f t="shared" si="0"/>
        <v/>
      </c>
    </row>
    <row r="31" spans="2:7" ht="16.5" customHeight="1">
      <c r="B31" s="24"/>
      <c r="C31" s="49"/>
      <c r="D31" s="200"/>
      <c r="E31" s="201"/>
      <c r="F31" s="25"/>
      <c r="G31" s="26" t="str">
        <f t="shared" si="0"/>
        <v/>
      </c>
    </row>
    <row r="32" spans="2:7" ht="16.5" customHeight="1">
      <c r="B32" s="24"/>
      <c r="C32" s="50"/>
      <c r="D32" s="197"/>
      <c r="E32" s="198"/>
      <c r="F32" s="27"/>
      <c r="G32" s="28" t="str">
        <f t="shared" si="0"/>
        <v/>
      </c>
    </row>
    <row r="33" spans="2:7" ht="16.5" customHeight="1">
      <c r="B33" s="24"/>
      <c r="C33" s="49"/>
      <c r="D33" s="200"/>
      <c r="E33" s="201"/>
      <c r="F33" s="25"/>
      <c r="G33" s="26" t="str">
        <f t="shared" si="0"/>
        <v/>
      </c>
    </row>
    <row r="34" spans="2:7" ht="16.5" customHeight="1">
      <c r="B34" s="24"/>
      <c r="C34" s="50"/>
      <c r="D34" s="197"/>
      <c r="E34" s="198"/>
      <c r="F34" s="27"/>
      <c r="G34" s="28" t="str">
        <f t="shared" si="0"/>
        <v/>
      </c>
    </row>
    <row r="35" spans="2:7" ht="16.5" customHeight="1">
      <c r="B35" s="24"/>
      <c r="C35" s="49"/>
      <c r="D35" s="200"/>
      <c r="E35" s="201"/>
      <c r="F35" s="25"/>
      <c r="G35" s="26" t="str">
        <f t="shared" si="0"/>
        <v/>
      </c>
    </row>
    <row r="36" spans="2:7" ht="24" customHeight="1" thickBot="1">
      <c r="B36" s="29"/>
      <c r="C36" s="29"/>
      <c r="D36" s="29"/>
      <c r="E36" s="30"/>
      <c r="F36" s="31" t="s">
        <v>115</v>
      </c>
      <c r="G36" s="32" t="str">
        <f>IF(SUM(G17:G35)&gt;0,SUM(G17:G35),"")</f>
        <v/>
      </c>
    </row>
    <row r="37" spans="2:7" ht="22.5" customHeight="1">
      <c r="B37" s="29"/>
      <c r="C37" s="29"/>
      <c r="D37" s="29"/>
      <c r="E37" s="33" t="s">
        <v>73</v>
      </c>
      <c r="F37" s="34" t="s">
        <v>116</v>
      </c>
      <c r="G37" s="35" t="str">
        <f>IF(SUM(G36)&gt;0,SUM(G36*F37),"")</f>
        <v/>
      </c>
    </row>
    <row r="38" spans="2:7" ht="20.25" customHeight="1">
      <c r="B38" s="29"/>
      <c r="C38" s="29"/>
      <c r="D38" s="29"/>
      <c r="E38" s="29"/>
      <c r="F38" s="36" t="s">
        <v>117</v>
      </c>
      <c r="G38" s="37" t="str">
        <f>IF(SUM(G36)&gt;0,SUM(G36,G37),"")</f>
        <v/>
      </c>
    </row>
    <row r="40" spans="2:7" ht="21" customHeight="1">
      <c r="C40" s="215" t="s">
        <v>118</v>
      </c>
      <c r="D40" s="215"/>
      <c r="E40" s="215"/>
      <c r="F40" s="215"/>
      <c r="G40" s="215"/>
    </row>
    <row r="41" spans="2:7" s="38" customFormat="1" ht="27" customHeight="1">
      <c r="C41" s="216" t="s">
        <v>119</v>
      </c>
      <c r="D41" s="216"/>
      <c r="E41" s="216"/>
      <c r="F41" s="216"/>
      <c r="G41" s="216"/>
    </row>
    <row r="42" spans="2:7" ht="16.350000000000001" customHeight="1">
      <c r="C42" s="202" t="s">
        <v>120</v>
      </c>
      <c r="D42" s="203"/>
      <c r="E42" s="203"/>
      <c r="F42" s="203"/>
    </row>
    <row r="43" spans="2:7" ht="16.350000000000001" customHeight="1">
      <c r="C43" s="202" t="s">
        <v>121</v>
      </c>
      <c r="D43" s="203"/>
      <c r="E43" s="203"/>
      <c r="F43" s="203"/>
    </row>
    <row r="44" spans="2:7" ht="11.25" customHeight="1">
      <c r="C44" s="202"/>
      <c r="D44" s="203"/>
      <c r="E44" s="203"/>
      <c r="F44" s="203"/>
    </row>
    <row r="45" spans="2:7">
      <c r="B45" s="39"/>
      <c r="C45" s="48"/>
      <c r="D45" s="48"/>
      <c r="E45" s="48"/>
      <c r="F45" s="40"/>
      <c r="G45" s="48"/>
    </row>
  </sheetData>
  <mergeCells count="42">
    <mergeCell ref="C41:G41"/>
    <mergeCell ref="C42:F42"/>
    <mergeCell ref="C43:F43"/>
    <mergeCell ref="C44:F44"/>
    <mergeCell ref="D31:E31"/>
    <mergeCell ref="D32:E32"/>
    <mergeCell ref="D33:E33"/>
    <mergeCell ref="D34:E34"/>
    <mergeCell ref="D35:E35"/>
    <mergeCell ref="C40:G40"/>
    <mergeCell ref="D30:E30"/>
    <mergeCell ref="D19:E19"/>
    <mergeCell ref="D20:E20"/>
    <mergeCell ref="D21:E21"/>
    <mergeCell ref="D22:E22"/>
    <mergeCell ref="D23:E23"/>
    <mergeCell ref="D24:E24"/>
    <mergeCell ref="D25:E25"/>
    <mergeCell ref="D26:E26"/>
    <mergeCell ref="D27:E27"/>
    <mergeCell ref="D28:E28"/>
    <mergeCell ref="D29:E29"/>
    <mergeCell ref="D18:E18"/>
    <mergeCell ref="C5:D5"/>
    <mergeCell ref="C6:D6"/>
    <mergeCell ref="C7:D7"/>
    <mergeCell ref="C9:D9"/>
    <mergeCell ref="C10:D10"/>
    <mergeCell ref="C11:D11"/>
    <mergeCell ref="C12:D12"/>
    <mergeCell ref="C13:D13"/>
    <mergeCell ref="B14:G14"/>
    <mergeCell ref="D16:E16"/>
    <mergeCell ref="D17:E17"/>
    <mergeCell ref="F7:H7"/>
    <mergeCell ref="F8:H8"/>
    <mergeCell ref="C1:D1"/>
    <mergeCell ref="E1:G1"/>
    <mergeCell ref="B2:C2"/>
    <mergeCell ref="D2:G2"/>
    <mergeCell ref="C4:D4"/>
    <mergeCell ref="F4:H4"/>
  </mergeCells>
  <printOptions horizontalCentered="1"/>
  <pageMargins left="0.75" right="0.75" top="0.5" bottom="0.5" header="0.5" footer="0.5"/>
  <pageSetup scale="74" orientation="portrait" r:id="rId1"/>
  <headerFooter alignWithMargins="0"/>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E892BCCFAA17EC4A89F3FF11F47124FF" ma:contentTypeVersion="10" ma:contentTypeDescription="Create a new document." ma:contentTypeScope="" ma:versionID="4547a7bf81b17976b18db453fd9ca786">
  <xsd:schema xmlns:xsd="http://www.w3.org/2001/XMLSchema" xmlns:xs="http://www.w3.org/2001/XMLSchema" xmlns:p="http://schemas.microsoft.com/office/2006/metadata/properties" xmlns:ns2="7b958772-f7d0-4e1d-92bc-6f662c602e15" xmlns:ns3="90ac8259-2e58-4b5c-9e98-de82e069544d" targetNamespace="http://schemas.microsoft.com/office/2006/metadata/properties" ma:root="true" ma:fieldsID="4e43c59f0d48e67571845afae47d024e" ns2:_="" ns3:_="">
    <xsd:import namespace="7b958772-f7d0-4e1d-92bc-6f662c602e15"/>
    <xsd:import namespace="90ac8259-2e58-4b5c-9e98-de82e069544d"/>
    <xsd:element name="properties">
      <xsd:complexType>
        <xsd:sequence>
          <xsd:element name="documentManagement">
            <xsd:complexType>
              <xsd:all>
                <xsd:element ref="ns2:type" minOccurs="0"/>
                <xsd:element ref="ns2:MediaServiceMetadata" minOccurs="0"/>
                <xsd:element ref="ns2:MediaServiceFastMetadata" minOccurs="0"/>
                <xsd:element ref="ns2:MediaServiceAutoKeyPoints" minOccurs="0"/>
                <xsd:element ref="ns2:MediaServiceKeyPoints" minOccurs="0"/>
                <xsd:element ref="ns3:SharedWithUsers" minOccurs="0"/>
                <xsd:element ref="ns3:SharedWithDetails"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7b958772-f7d0-4e1d-92bc-6f662c602e15" elementFormDefault="qualified">
    <xsd:import namespace="http://schemas.microsoft.com/office/2006/documentManagement/types"/>
    <xsd:import namespace="http://schemas.microsoft.com/office/infopath/2007/PartnerControls"/>
    <xsd:element name="type" ma:index="8" nillable="true" ma:displayName="type" ma:format="Dropdown" ma:internalName="type">
      <xsd:simpleType>
        <xsd:restriction base="dms:Choice">
          <xsd:enumeration value="ini"/>
          <xsd:enumeration value="min"/>
          <xsd:enumeration value="Choice 3"/>
        </xsd:restriction>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AutoKeyPoints" ma:index="11" nillable="true" ma:displayName="MediaServiceAutoKeyPoints" ma:hidden="true" ma:internalName="MediaServiceAutoKeyPoints" ma:readOnly="true">
      <xsd:simpleType>
        <xsd:restriction base="dms:Note"/>
      </xsd:simpleType>
    </xsd:element>
    <xsd:element name="MediaServiceKeyPoints" ma:index="12" nillable="true" ma:displayName="KeyPoints" ma:internalName="MediaServiceKeyPoints" ma:readOnly="true">
      <xsd:simpleType>
        <xsd:restriction base="dms:Note">
          <xsd:maxLength value="255"/>
        </xsd:restriction>
      </xsd:simpleType>
    </xsd:element>
    <xsd:element name="MediaServiceObjectDetectorVersions" ma:index="15" nillable="true" ma:displayName="MediaServiceObjectDetectorVersions" ma:hidden="true" ma:indexed="true" ma:internalName="MediaServiceObjectDetectorVersions" ma:readOnly="true">
      <xsd:simpleType>
        <xsd:restriction base="dms:Text"/>
      </xsd:simpleType>
    </xsd:element>
    <xsd:element name="MediaServiceSearchProperties" ma:index="16"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90ac8259-2e58-4b5c-9e98-de82e069544d" elementFormDefault="qualified">
    <xsd:import namespace="http://schemas.microsoft.com/office/2006/documentManagement/types"/>
    <xsd:import namespace="http://schemas.microsoft.com/office/infopath/2007/PartnerControls"/>
    <xsd:element name="SharedWithUsers" ma:index="13"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4"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SharedWithUsers xmlns="90ac8259-2e58-4b5c-9e98-de82e069544d">
      <UserInfo>
        <DisplayName/>
        <AccountId xsi:nil="true"/>
        <AccountType/>
      </UserInfo>
    </SharedWithUsers>
    <type xmlns="7b958772-f7d0-4e1d-92bc-6f662c602e15" xsi:nil="true"/>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4AD69B02-DBB0-4437-B5DC-D71D61AA5338}"/>
</file>

<file path=customXml/itemProps2.xml><?xml version="1.0" encoding="utf-8"?>
<ds:datastoreItem xmlns:ds="http://schemas.openxmlformats.org/officeDocument/2006/customXml" ds:itemID="{EE49222B-A1E1-4923-9A50-F48A26E455C5}"/>
</file>

<file path=customXml/itemProps3.xml><?xml version="1.0" encoding="utf-8"?>
<ds:datastoreItem xmlns:ds="http://schemas.openxmlformats.org/officeDocument/2006/customXml" ds:itemID="{28DDA16F-1EB4-44B7-9B1E-1B4C92E01207}"/>
</file>

<file path=docProps/app.xml><?xml version="1.0" encoding="utf-8"?>
<Properties xmlns="http://schemas.openxmlformats.org/officeDocument/2006/extended-properties" xmlns:vt="http://schemas.openxmlformats.org/officeDocument/2006/docPropsVTypes">
  <Application>Microsoft Excel Online</Application>
  <Manager/>
  <Company>New Zealand On Air</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Hayley Dingwall</dc:creator>
  <cp:keywords/>
  <dc:description/>
  <cp:lastModifiedBy/>
  <cp:revision/>
  <dcterms:created xsi:type="dcterms:W3CDTF">2013-01-14T22:34:53Z</dcterms:created>
  <dcterms:modified xsi:type="dcterms:W3CDTF">2026-02-20T01:21:20Z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0x010100E892BCCFAA17EC4A89F3FF11F47124FF</vt:lpwstr>
  </property>
  <property fmtid="{D5CDD505-2E9C-101B-9397-08002B2CF9AE}" pid="3" name="xd_Signature">
    <vt:bool>false</vt:bool>
  </property>
  <property fmtid="{D5CDD505-2E9C-101B-9397-08002B2CF9AE}" pid="4" name="xd_ProgID">
    <vt:lpwstr/>
  </property>
  <property fmtid="{D5CDD505-2E9C-101B-9397-08002B2CF9AE}" pid="5" name="TemplateUrl">
    <vt:lpwstr/>
  </property>
  <property fmtid="{D5CDD505-2E9C-101B-9397-08002B2CF9AE}" pid="6" name="ComplianceAssetId">
    <vt:lpwstr/>
  </property>
  <property fmtid="{D5CDD505-2E9C-101B-9397-08002B2CF9AE}" pid="7" name="_ExtendedDescription">
    <vt:lpwstr/>
  </property>
  <property fmtid="{D5CDD505-2E9C-101B-9397-08002B2CF9AE}" pid="8" name="TriggerFlowInfo">
    <vt:lpwstr/>
  </property>
  <property fmtid="{D5CDD505-2E9C-101B-9397-08002B2CF9AE}" pid="9" name="DocumentSetDescription">
    <vt:lpwstr/>
  </property>
  <property fmtid="{D5CDD505-2E9C-101B-9397-08002B2CF9AE}" pid="10" name="Order">
    <vt:r8>71800</vt:r8>
  </property>
  <property fmtid="{D5CDD505-2E9C-101B-9397-08002B2CF9AE}" pid="11" name="_SourceUrl">
    <vt:lpwstr/>
  </property>
  <property fmtid="{D5CDD505-2E9C-101B-9397-08002B2CF9AE}" pid="12" name="_SharedFileIndex">
    <vt:lpwstr/>
  </property>
</Properties>
</file>