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C:\Users\gracel\Documents\"/>
    </mc:Choice>
  </mc:AlternateContent>
  <xr:revisionPtr revIDLastSave="0" documentId="8_{BC8A0C60-6465-4B83-A6A8-7BB5D82C9693}" xr6:coauthVersionLast="47" xr6:coauthVersionMax="47" xr10:uidLastSave="{00000000-0000-0000-0000-000000000000}"/>
  <workbookProtection workbookAlgorithmName="SHA-512" workbookHashValue="zNHdWML5DmibsNkXt55VVmYjaPnzCC51R6DbnItjU1+VU7V8J4aDo00r4NqAOQDPidCeSTLqWjTS3TmGElAecQ==" workbookSaltValue="DvzCnSnEXQ+6k7fIZTrN8Q==" workbookSpinCount="100000" lockStructure="1"/>
  <bookViews>
    <workbookView xWindow="-110" yWindow="-110" windowWidth="19420" windowHeight="10420" firstSheet="3" activeTab="2" xr2:uid="{00000000-000D-0000-FFFF-FFFF00000000}"/>
  </bookViews>
  <sheets>
    <sheet name="Budget &amp; Drawdowns " sheetId="1" r:id="rId1"/>
    <sheet name="Notes &amp; Guidelines" sheetId="2" r:id="rId2"/>
    <sheet name="Example Initial Budget" sheetId="8" r:id="rId3"/>
    <sheet name="Example Cost Report" sheetId="9" r:id="rId4"/>
    <sheet name="Invoice Example" sheetId="7" r:id="rId5"/>
  </sheets>
  <definedNames>
    <definedName name="_xlnm.Print_Area" localSheetId="0">'Budget &amp; Drawdowns '!$A$1:$H$133</definedName>
    <definedName name="_xlnm.Print_Area" localSheetId="4">'Invoice Example'!$A$1:$J$46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126" i="9" l="1"/>
  <c r="G128" i="9"/>
  <c r="C124" i="9" l="1"/>
  <c r="F121" i="9"/>
  <c r="F124" i="9" s="1"/>
  <c r="E121" i="9"/>
  <c r="D121" i="9"/>
  <c r="C121" i="9"/>
  <c r="G119" i="9"/>
  <c r="G118" i="9"/>
  <c r="G117" i="9"/>
  <c r="G116" i="9"/>
  <c r="G114" i="9"/>
  <c r="G113" i="9"/>
  <c r="G111" i="9"/>
  <c r="G110" i="9"/>
  <c r="G108" i="9"/>
  <c r="G107" i="9"/>
  <c r="G106" i="9"/>
  <c r="G105" i="9"/>
  <c r="G104" i="9"/>
  <c r="G103" i="9"/>
  <c r="G102" i="9"/>
  <c r="G101" i="9"/>
  <c r="G100" i="9"/>
  <c r="G99" i="9"/>
  <c r="G98" i="9"/>
  <c r="G96" i="9"/>
  <c r="G95" i="9"/>
  <c r="G94" i="9"/>
  <c r="G93" i="9"/>
  <c r="G92" i="9"/>
  <c r="G91" i="9"/>
  <c r="F85" i="9"/>
  <c r="E85" i="9"/>
  <c r="E124" i="9" s="1"/>
  <c r="D85" i="9"/>
  <c r="C85" i="9"/>
  <c r="G83" i="9"/>
  <c r="G82" i="9"/>
  <c r="G81" i="9"/>
  <c r="G80" i="9"/>
  <c r="G79" i="9"/>
  <c r="G78" i="9"/>
  <c r="G77" i="9"/>
  <c r="G76" i="9"/>
  <c r="G74" i="9"/>
  <c r="G73" i="9"/>
  <c r="G72" i="9"/>
  <c r="G71" i="9"/>
  <c r="G70" i="9"/>
  <c r="G69" i="9"/>
  <c r="G67" i="9"/>
  <c r="G66" i="9"/>
  <c r="G65" i="9"/>
  <c r="G64" i="9"/>
  <c r="G63" i="9"/>
  <c r="G62" i="9"/>
  <c r="G60" i="9"/>
  <c r="G59" i="9"/>
  <c r="G58" i="9"/>
  <c r="G57" i="9"/>
  <c r="G56" i="9"/>
  <c r="G55" i="9"/>
  <c r="F48" i="9"/>
  <c r="E48" i="9"/>
  <c r="D48" i="9"/>
  <c r="G48" i="9" s="1"/>
  <c r="C48" i="9"/>
  <c r="G46" i="9"/>
  <c r="G45" i="9"/>
  <c r="G44" i="9"/>
  <c r="G43" i="9"/>
  <c r="G41" i="9"/>
  <c r="G40" i="9"/>
  <c r="G38" i="9"/>
  <c r="G37" i="9"/>
  <c r="G35" i="9"/>
  <c r="G34" i="9"/>
  <c r="G33" i="9"/>
  <c r="G32" i="9"/>
  <c r="G30" i="9"/>
  <c r="G29" i="9"/>
  <c r="G27" i="9"/>
  <c r="G26" i="9"/>
  <c r="G25" i="9"/>
  <c r="G24" i="9"/>
  <c r="G22" i="9"/>
  <c r="G21" i="9"/>
  <c r="G20" i="9"/>
  <c r="G19" i="9"/>
  <c r="G21" i="8"/>
  <c r="G128" i="8"/>
  <c r="G117" i="8"/>
  <c r="G118" i="8"/>
  <c r="G119" i="8"/>
  <c r="G116" i="8"/>
  <c r="G114" i="8"/>
  <c r="G113" i="8"/>
  <c r="G111" i="8"/>
  <c r="G110" i="8"/>
  <c r="G99" i="8"/>
  <c r="G100" i="8"/>
  <c r="G101" i="8"/>
  <c r="G102" i="8"/>
  <c r="G103" i="8"/>
  <c r="G104" i="8"/>
  <c r="G105" i="8"/>
  <c r="G106" i="8"/>
  <c r="G107" i="8"/>
  <c r="G108" i="8"/>
  <c r="G98" i="8"/>
  <c r="G92" i="8"/>
  <c r="G93" i="8"/>
  <c r="G94" i="8"/>
  <c r="G95" i="8"/>
  <c r="G96" i="8"/>
  <c r="G91" i="8"/>
  <c r="G77" i="8"/>
  <c r="G78" i="8"/>
  <c r="G79" i="8"/>
  <c r="G80" i="8"/>
  <c r="G81" i="8"/>
  <c r="G82" i="8"/>
  <c r="G83" i="8"/>
  <c r="G76" i="8"/>
  <c r="G70" i="8"/>
  <c r="G71" i="8"/>
  <c r="G72" i="8"/>
  <c r="G73" i="8"/>
  <c r="G74" i="8"/>
  <c r="G69" i="8"/>
  <c r="G63" i="8"/>
  <c r="G64" i="8"/>
  <c r="G65" i="8"/>
  <c r="G66" i="8"/>
  <c r="G67" i="8"/>
  <c r="G62" i="8"/>
  <c r="G56" i="8"/>
  <c r="G57" i="8"/>
  <c r="G58" i="8"/>
  <c r="G59" i="8"/>
  <c r="G60" i="8"/>
  <c r="G55" i="8"/>
  <c r="G44" i="8"/>
  <c r="G45" i="8"/>
  <c r="G46" i="8"/>
  <c r="G43" i="8"/>
  <c r="G41" i="8"/>
  <c r="G40" i="8"/>
  <c r="G38" i="8"/>
  <c r="G37" i="8"/>
  <c r="G33" i="8"/>
  <c r="G34" i="8"/>
  <c r="G35" i="8"/>
  <c r="G32" i="8"/>
  <c r="G30" i="8"/>
  <c r="G29" i="8"/>
  <c r="G25" i="8"/>
  <c r="G26" i="8"/>
  <c r="G27" i="8"/>
  <c r="G24" i="8"/>
  <c r="G20" i="8"/>
  <c r="G22" i="8"/>
  <c r="G19" i="8"/>
  <c r="F121" i="8"/>
  <c r="F85" i="8"/>
  <c r="F124" i="8" s="1"/>
  <c r="F48" i="8"/>
  <c r="G48" i="8" s="1"/>
  <c r="G21" i="1"/>
  <c r="G116" i="1"/>
  <c r="G117" i="1"/>
  <c r="G118" i="1"/>
  <c r="G119" i="1"/>
  <c r="G114" i="1"/>
  <c r="G113" i="1"/>
  <c r="G111" i="1"/>
  <c r="G110" i="1"/>
  <c r="G99" i="1"/>
  <c r="G100" i="1"/>
  <c r="G101" i="1"/>
  <c r="G102" i="1"/>
  <c r="G103" i="1"/>
  <c r="G104" i="1"/>
  <c r="G105" i="1"/>
  <c r="G106" i="1"/>
  <c r="G107" i="1"/>
  <c r="G108" i="1"/>
  <c r="G98" i="1"/>
  <c r="G92" i="1"/>
  <c r="G93" i="1"/>
  <c r="G94" i="1"/>
  <c r="G95" i="1"/>
  <c r="G96" i="1"/>
  <c r="G91" i="1"/>
  <c r="G77" i="1"/>
  <c r="G78" i="1"/>
  <c r="G79" i="1"/>
  <c r="G80" i="1"/>
  <c r="G81" i="1"/>
  <c r="G82" i="1"/>
  <c r="G83" i="1"/>
  <c r="G76" i="1"/>
  <c r="G70" i="1"/>
  <c r="G71" i="1"/>
  <c r="G72" i="1"/>
  <c r="G73" i="1"/>
  <c r="G74" i="1"/>
  <c r="G69" i="1"/>
  <c r="G65" i="1"/>
  <c r="G63" i="1"/>
  <c r="G64" i="1"/>
  <c r="G66" i="1"/>
  <c r="G67" i="1"/>
  <c r="G62" i="1"/>
  <c r="G60" i="1"/>
  <c r="G59" i="1"/>
  <c r="G56" i="1"/>
  <c r="G57" i="1"/>
  <c r="G58" i="1"/>
  <c r="G55" i="1"/>
  <c r="G44" i="1"/>
  <c r="G45" i="1"/>
  <c r="G46" i="1"/>
  <c r="G43" i="1"/>
  <c r="G41" i="1"/>
  <c r="G40" i="1"/>
  <c r="G38" i="1"/>
  <c r="G37" i="1"/>
  <c r="G34" i="1"/>
  <c r="G33" i="1"/>
  <c r="G35" i="1"/>
  <c r="G32" i="1"/>
  <c r="G30" i="1"/>
  <c r="G29" i="1"/>
  <c r="G26" i="1"/>
  <c r="G25" i="1"/>
  <c r="G27" i="1"/>
  <c r="G24" i="1"/>
  <c r="G22" i="1"/>
  <c r="G20" i="1"/>
  <c r="G19" i="1"/>
  <c r="F48" i="1"/>
  <c r="F121" i="1"/>
  <c r="D85" i="1"/>
  <c r="F85" i="1"/>
  <c r="E85" i="1"/>
  <c r="G128" i="1"/>
  <c r="E121" i="8"/>
  <c r="D121" i="8"/>
  <c r="G121" i="8" s="1"/>
  <c r="C121" i="8"/>
  <c r="E85" i="8"/>
  <c r="D85" i="8"/>
  <c r="G85" i="8" s="1"/>
  <c r="C85" i="8"/>
  <c r="E48" i="8"/>
  <c r="D48" i="8"/>
  <c r="C48" i="8"/>
  <c r="C85" i="1"/>
  <c r="C48" i="1"/>
  <c r="D48" i="1"/>
  <c r="E48" i="1"/>
  <c r="G48" i="1" l="1"/>
  <c r="F124" i="1"/>
  <c r="G121" i="9"/>
  <c r="G85" i="9"/>
  <c r="D124" i="9"/>
  <c r="G124" i="9" s="1"/>
  <c r="G85" i="1"/>
  <c r="E124" i="8"/>
  <c r="C124" i="8"/>
  <c r="D124" i="8"/>
  <c r="G124" i="8" s="1"/>
  <c r="G127" i="8" s="1"/>
  <c r="G126" i="8" s="1"/>
  <c r="D121" i="1" l="1"/>
  <c r="D124" i="1" s="1"/>
  <c r="C121" i="1" l="1"/>
  <c r="C124" i="1" s="1"/>
  <c r="E121" i="1" l="1"/>
  <c r="E124" i="1" s="1"/>
  <c r="G124" i="1" s="1"/>
  <c r="G127" i="1" l="1"/>
  <c r="G126" i="1" s="1"/>
  <c r="G35" i="7"/>
  <c r="G34" i="7"/>
  <c r="G33" i="7"/>
  <c r="G32" i="7"/>
  <c r="G31" i="7"/>
  <c r="G30" i="7"/>
  <c r="G29" i="7"/>
  <c r="G28" i="7"/>
  <c r="G27" i="7"/>
  <c r="G26" i="7"/>
  <c r="G25" i="7"/>
  <c r="G24" i="7"/>
  <c r="G23" i="7"/>
  <c r="G22" i="7"/>
  <c r="G21" i="7"/>
  <c r="G20" i="7"/>
  <c r="G19" i="7"/>
  <c r="G18" i="7"/>
  <c r="G17" i="7"/>
  <c r="G36" i="7" s="1"/>
  <c r="G38" i="7" l="1"/>
  <c r="G37" i="7"/>
</calcChain>
</file>

<file path=xl/sharedStrings.xml><?xml version="1.0" encoding="utf-8"?>
<sst xmlns="http://schemas.openxmlformats.org/spreadsheetml/2006/main" count="524" uniqueCount="164">
  <si>
    <t>NZ On Air &amp; Te Māngai Pāho - Waiata Takitahi - Budget Template</t>
  </si>
  <si>
    <r>
      <t xml:space="preserve">Please supply the </t>
    </r>
    <r>
      <rPr>
        <b/>
        <sz val="11"/>
        <rFont val="Calibri"/>
        <family val="2"/>
      </rPr>
      <t xml:space="preserve">Initial Budget (column C) and supplier names (column B) </t>
    </r>
    <r>
      <rPr>
        <sz val="11"/>
        <rFont val="Calibri"/>
        <family val="2"/>
      </rPr>
      <t xml:space="preserve">to NZ On Air </t>
    </r>
    <r>
      <rPr>
        <i/>
        <sz val="11"/>
        <rFont val="Calibri"/>
        <family val="2"/>
      </rPr>
      <t>before</t>
    </r>
    <r>
      <rPr>
        <sz val="11"/>
        <rFont val="Calibri"/>
        <family val="2"/>
      </rPr>
      <t xml:space="preserve"> commencing production to avoid the risk of denial for reimbursement of ineligible costs. Eligible costs are detailed in Column A of the budget, provided they adhere to standard market rates and ineligible costs are outlined in the Notes and Guidelines tab below. Reimbursement will exclusively cover eligible costs that have been pre-approved by NZ On Air prior to contracting. Please date and complete each column as you proceed with each drawdown. Further details and instructions can be found in the Notes and Guidelines tab below.</t>
    </r>
    <r>
      <rPr>
        <sz val="11"/>
        <rFont val="Calibri"/>
        <family val="2"/>
        <scheme val="minor"/>
      </rPr>
      <t xml:space="preserve"> NZ On Air reserves the right to make the final judgement on whether to accept budgeted costs from suppliers* as eligible for NZ On Air funding. 
</t>
    </r>
    <r>
      <rPr>
        <i/>
        <sz val="11"/>
        <rFont val="Calibri"/>
        <family val="2"/>
        <scheme val="minor"/>
      </rPr>
      <t xml:space="preserve">*All suppliers included in the budget are expected to have a proven track record in their respective fields. This record should demonstrate that the supplier has previously provided this service for an external artist. We may request an invoice as proof of their rates. </t>
    </r>
  </si>
  <si>
    <t>ARTIST:</t>
  </si>
  <si>
    <t>INSTRUCTIONS: Please go to the top left corner to click "File" then "Save as Google Sheets" to duplicate this template to your Google Drive. You can then fill it out with your budget costs. Click "File" then "Download" then "Microsoft Excel" to download the Excel file.</t>
  </si>
  <si>
    <t>SINGLE TITLE:</t>
  </si>
  <si>
    <t xml:space="preserve">Record Company/Label: </t>
  </si>
  <si>
    <t xml:space="preserve">Distributor: </t>
  </si>
  <si>
    <t xml:space="preserve">Delivery Date: </t>
  </si>
  <si>
    <t>Release Date:</t>
  </si>
  <si>
    <t>Application Opening Date:</t>
  </si>
  <si>
    <t>Budgeted cost of audio production &amp; recording</t>
  </si>
  <si>
    <t>Name</t>
  </si>
  <si>
    <t xml:space="preserve">Initial Budget  Advance  </t>
  </si>
  <si>
    <t xml:space="preserve">DD1 - Actual expenditure of $8K  </t>
  </si>
  <si>
    <t xml:space="preserve">DD2 - Actual Expenditure of $3K  </t>
  </si>
  <si>
    <t xml:space="preserve">DD3 - Actual Expenditure of $3k  </t>
  </si>
  <si>
    <t xml:space="preserve">Total Expenses   </t>
  </si>
  <si>
    <r>
      <t xml:space="preserve">NOTES                                                                                                                                                                                </t>
    </r>
    <r>
      <rPr>
        <sz val="11"/>
        <color rgb="FF000000"/>
        <rFont val="Calibri"/>
        <family val="2"/>
        <scheme val="minor"/>
      </rPr>
      <t xml:space="preserve">Please highlight any internal non-third party or related party costs in your initial budget. </t>
    </r>
  </si>
  <si>
    <t>*specify all company or personnel names</t>
  </si>
  <si>
    <t xml:space="preserve">Date submitted: </t>
  </si>
  <si>
    <t>dd/mm/yyy</t>
  </si>
  <si>
    <t xml:space="preserve">Pre-production </t>
  </si>
  <si>
    <t xml:space="preserve">Studio hire </t>
  </si>
  <si>
    <t>Recording engineer</t>
  </si>
  <si>
    <t>Poutiaki Reo (Māori Language Advisor)</t>
  </si>
  <si>
    <r>
      <t xml:space="preserve">Other </t>
    </r>
    <r>
      <rPr>
        <i/>
        <sz val="9"/>
        <rFont val="Calibri"/>
        <family val="2"/>
        <scheme val="minor"/>
      </rPr>
      <t>(specify)</t>
    </r>
  </si>
  <si>
    <t xml:space="preserve">Production </t>
  </si>
  <si>
    <t xml:space="preserve">Producer </t>
  </si>
  <si>
    <t>Recording Engineer</t>
  </si>
  <si>
    <r>
      <t xml:space="preserve">Other </t>
    </r>
    <r>
      <rPr>
        <i/>
        <sz val="9"/>
        <color theme="1"/>
        <rFont val="Calibri"/>
        <family val="2"/>
        <scheme val="minor"/>
      </rPr>
      <t>(specify)</t>
    </r>
  </si>
  <si>
    <t xml:space="preserve">Mixing </t>
  </si>
  <si>
    <t>Mixing Engineer</t>
  </si>
  <si>
    <t>Session Musician costs</t>
  </si>
  <si>
    <t>Equipment Hire</t>
  </si>
  <si>
    <t>Mastering</t>
  </si>
  <si>
    <t>Mastering Engineer</t>
  </si>
  <si>
    <t>Hard Drive/s</t>
  </si>
  <si>
    <t xml:space="preserve">Other eligible production costs </t>
  </si>
  <si>
    <t xml:space="preserve">Total cost of PRODUCTION </t>
  </si>
  <si>
    <t>Budgeted cost of video content</t>
  </si>
  <si>
    <t xml:space="preserve">Total Expenses  </t>
  </si>
  <si>
    <t>NOTES</t>
  </si>
  <si>
    <t>dd/mm/yyyy</t>
  </si>
  <si>
    <t>Number of Videos</t>
  </si>
  <si>
    <t>Personnel</t>
  </si>
  <si>
    <t>Producer</t>
  </si>
  <si>
    <t>Director</t>
  </si>
  <si>
    <t>Shooting Costs</t>
  </si>
  <si>
    <r>
      <t xml:space="preserve">Camera(s) / Kit </t>
    </r>
    <r>
      <rPr>
        <i/>
        <sz val="9"/>
        <rFont val="Calibri"/>
        <family val="2"/>
        <scheme val="minor"/>
      </rPr>
      <t>(specify)</t>
    </r>
  </si>
  <si>
    <t>Camera:</t>
  </si>
  <si>
    <t>Lighting</t>
  </si>
  <si>
    <t>Post Production</t>
  </si>
  <si>
    <t>Editor</t>
  </si>
  <si>
    <t>Grade</t>
  </si>
  <si>
    <t>Other Costs</t>
  </si>
  <si>
    <t>Total cost of  VIDEO CONTENT</t>
  </si>
  <si>
    <t>Budgeted costs for promotion, marketing &amp; publicity</t>
  </si>
  <si>
    <t xml:space="preserve">DD3 - Actual Expenditure of $3K  </t>
  </si>
  <si>
    <t>Visual Collateral</t>
  </si>
  <si>
    <t>Design</t>
  </si>
  <si>
    <t>Photography</t>
  </si>
  <si>
    <t>Images</t>
  </si>
  <si>
    <t xml:space="preserve">Other Digital content creation </t>
  </si>
  <si>
    <t>Marketing</t>
  </si>
  <si>
    <r>
      <t xml:space="preserve">Digital </t>
    </r>
    <r>
      <rPr>
        <i/>
        <sz val="9"/>
        <rFont val="Calibri"/>
        <family val="2"/>
        <scheme val="minor"/>
      </rPr>
      <t>(specify)</t>
    </r>
  </si>
  <si>
    <t>Facebook</t>
  </si>
  <si>
    <t>Google</t>
  </si>
  <si>
    <t>Instagram</t>
  </si>
  <si>
    <t>TikTok</t>
  </si>
  <si>
    <t xml:space="preserve">Spotify </t>
  </si>
  <si>
    <t>Radio ads</t>
  </si>
  <si>
    <t>Posters</t>
  </si>
  <si>
    <t>Publicity</t>
  </si>
  <si>
    <t>NZ Publicity</t>
  </si>
  <si>
    <t>Management</t>
  </si>
  <si>
    <r>
      <t xml:space="preserve">Project Management           </t>
    </r>
    <r>
      <rPr>
        <i/>
        <sz val="9"/>
        <rFont val="Calibri"/>
        <family val="2"/>
        <scheme val="minor"/>
      </rPr>
      <t>(claimable only at final Drawdown)</t>
    </r>
  </si>
  <si>
    <t>Total cost of PROMOTION/MARKETING/PUBLICITY</t>
  </si>
  <si>
    <t>Actual</t>
  </si>
  <si>
    <t>TOTAL PROJECT BUDGET</t>
  </si>
  <si>
    <t>TOTAL NZ ON AIR APPROVED FUNDING</t>
  </si>
  <si>
    <t>NZ On Air</t>
  </si>
  <si>
    <t>Artist Creation Fee</t>
  </si>
  <si>
    <r>
      <t xml:space="preserve">(The Artist Creation Fee amounting to up to 10% of your total Project Funding Request, will be applied in addition to your Project Funding Request and </t>
    </r>
    <r>
      <rPr>
        <b/>
        <i/>
        <u/>
        <sz val="10"/>
        <color theme="1"/>
        <rFont val="Calibri"/>
        <family val="2"/>
        <scheme val="minor"/>
      </rPr>
      <t>paid out only in the final Drawdown</t>
    </r>
    <r>
      <rPr>
        <i/>
        <sz val="10"/>
        <color theme="1"/>
        <rFont val="Calibri"/>
        <family val="2"/>
        <scheme val="minor"/>
      </rPr>
      <t>. This fee covers internal creative services provided to the project by the artist).</t>
    </r>
  </si>
  <si>
    <t xml:space="preserve">NOTES &amp; GUIDELINES </t>
  </si>
  <si>
    <t xml:space="preserve">IMPORTANT </t>
  </si>
  <si>
    <t xml:space="preserve">NZ On Air and Te Māngai Pāho will cover eligible costs up to $14,000 (+ GST if registered) per single only plus the additional Artist Creation Fee of up to $1,000 (+ GST if registered) only. If your track has funding from another funding agency you need to let us know asap. Drawdowns must be completed within 3 months of release date. Co-investment is recommended but not mandatory. If this funding exceeds your eligible expenses, the difference will be recovered by NZ On Air. </t>
  </si>
  <si>
    <t>ARTIST CREATION FEE</t>
  </si>
  <si>
    <t>A mandatory Artist Creation Fee amounting up to $1,000 plus GST (if applicable), will be applied in addition to your grant and disbursed exclusively in the final Drawdown. This fee pertains to internal creative services provided to the project by the artist. Consequently, the Waiata Takitahi funding grant of $14,000 will include an additional maximum payment of $1,000 to the Contracting Party, resulting in a total funding amount of up to $15,000.</t>
  </si>
  <si>
    <t>ELIGIBLE COSTS</t>
  </si>
  <si>
    <t xml:space="preserve">Eligible costs are detailed in Column A of the budget, provided they adhere to standard market rates. Funding will exclusively cover eligible costs that have been pre-approved by NZ On Air and Te Māngai Pāho prior to contracting. </t>
  </si>
  <si>
    <t>INELIGIBLE COSTS</t>
  </si>
  <si>
    <t xml:space="preserve">•	Any cost associated with the production of audio or video content that is incurred after they have been publicly released.
•	Any cost associated with the manufacturing of physical product e.g. vinyl mastering, vinyl pressing, barcoding.
•	International travel.
•	International marketing, promotion and publicity. Capped promotional expenditures in Australia may be considered, subject to prior approval by NZ On Air and Te Māngai Pāho. Such requests must be submitted in advance through the initial Single budget submission process.
•	Capital purchases. 
•	Koha - Is not considered a viable expense. (If you do not have an invoice you cannot claim a cost).
•	Gifts including gift cards NB. If you purchase costs using a gift card you will need to keep your receipts that detail the items purchased.
•	Per diems.
•	Catering except during music video shoots. 
•	Live performance production expenses unless directly related to content creation for this Project. 
•	Internal social media marketing costs unless you meet the requirements of Non Third-Party costs as below. 
•	Recipient video appearance fees. </t>
  </si>
  <si>
    <t>NON THIRD PARTY /INTERNAL COSTS</t>
  </si>
  <si>
    <t xml:space="preserve">•	Allowing non-third party/internal costs is at the sole discretion of NZ On Air and Te Māngai Pāho – please check your costs are eligible before commencing your Single.
•	Non Third-Party costs are defined as:
- Internal costs: professional services performed by the artist/s or other integral members of the project or same owners of the company
- Related party costs: professional services performed by a family member, record label, distributor or similar
•	If your Single contains any Internal costs you will need to provide evidence demonstrating the following:
- Previous experience of the company and personnel in providing the same services professionally for external parties for a fee
- The value of these services should not exceed market value for the same service
</t>
  </si>
  <si>
    <t>GST</t>
  </si>
  <si>
    <r>
      <t xml:space="preserve">If you are GST registered, you must:
•	</t>
    </r>
    <r>
      <rPr>
        <sz val="11"/>
        <color theme="1"/>
        <rFont val="Calibri"/>
        <family val="2"/>
        <scheme val="minor"/>
      </rPr>
      <t xml:space="preserve">Complete your budget and drawdown columns with the net dollar figures (excluding GST)
•	Pay any of your GST registered suppliers GST
•	Add GST to your invoice to NZ On Air
</t>
    </r>
  </si>
  <si>
    <r>
      <t xml:space="preserve">If you are not GST registered, you must:
•	</t>
    </r>
    <r>
      <rPr>
        <sz val="11"/>
        <color theme="1"/>
        <rFont val="Calibri"/>
        <family val="2"/>
        <scheme val="minor"/>
      </rPr>
      <t xml:space="preserve">Complete your budget and drawdown columns with the gross dollar figures (including GST)
•	Pay any of your GST registered suppliers GST
•	Do not include GST in your invoice to NZ On Air
</t>
    </r>
  </si>
  <si>
    <t>DRAWDOWN POLICY</t>
  </si>
  <si>
    <r>
      <t xml:space="preserve">Once your New Music Single Funding Letter is signed and returned and your Initial Budget has been approved by NZ On Air you can drawdown your first $8,000
•	</t>
    </r>
    <r>
      <rPr>
        <sz val="11"/>
        <color rgb="FF000000"/>
        <rFont val="Calibri"/>
        <family val="2"/>
        <scheme val="minor"/>
      </rPr>
      <t xml:space="preserve">Your next $3,000 can be claimed upon delivery of the completed audio track  and a cost report showing expenses for the $8K advance to date in Column D.                                                                                                                                                                                                       • Your next $3,000 can be claimed upon delivery of the completed video content with correct NZ On Air accreditation, confirmed release date and a cost report showing expenses for the $3k advance to date in Column E.
•	Your final claim of up to $1,000 for the Artist Creation Fee can be made upon release of your project &amp; receipt of the following: web link to funded content with correct NZ On Air accreditation, a report detailing your marketing and promotional activity and a completed cost report showing unchanged expenses in Column D, E, F &amp; G from previous claims
</t>
    </r>
  </si>
  <si>
    <t>PAYMENTS</t>
  </si>
  <si>
    <t>Payments are made weekly. Invoices with final and correct paperwork will be paid within 10 working days of receipt. Incorrect/incomplete paperwork will be returned for amendment and resubmission.</t>
  </si>
  <si>
    <t>RECORD KEEPING</t>
  </si>
  <si>
    <t>You must keep all receipts and invoices associated with this Waiata Takitahi grant. This is a legal requirement and NZ On Air will conduct routine checks on funded Singles to ensure these match cost reports.</t>
  </si>
  <si>
    <t>Example Initial Budget - Waiata Takitahi</t>
  </si>
  <si>
    <r>
      <t xml:space="preserve">Please supply the </t>
    </r>
    <r>
      <rPr>
        <b/>
        <sz val="11"/>
        <rFont val="Calibri"/>
        <family val="2"/>
      </rPr>
      <t xml:space="preserve">Initial Budget (column C) and supplier names (column B) </t>
    </r>
    <r>
      <rPr>
        <sz val="11"/>
        <rFont val="Calibri"/>
        <family val="2"/>
      </rPr>
      <t xml:space="preserve">to NZ On Air </t>
    </r>
    <r>
      <rPr>
        <i/>
        <sz val="11"/>
        <rFont val="Calibri"/>
        <family val="2"/>
      </rPr>
      <t>before</t>
    </r>
    <r>
      <rPr>
        <sz val="11"/>
        <rFont val="Calibri"/>
        <family val="2"/>
      </rPr>
      <t xml:space="preserve"> commencing production to avoid the risk of denial for reimbursement of ineligible costs. Eligible costs are detailed in Column A of the budget, provided they adhere to standard market rates and ineligible costs are outlined in the Notes and Guidelines tab below. Reimbursement will exclusively cover eligible costs that have been pre-approved by NZ On Air prior to contracting. Please date and complete each column as you proceed with each drawdown. Further details and instructions can be found in the Notes and Guidelines tab below.</t>
    </r>
  </si>
  <si>
    <t>Artist name</t>
  </si>
  <si>
    <t>Name of song</t>
  </si>
  <si>
    <t>Record company name</t>
  </si>
  <si>
    <t>Distributor name</t>
  </si>
  <si>
    <t>Date that the single/video will be delivered to NZ On Air</t>
  </si>
  <si>
    <t>Date that the single/video will be released</t>
  </si>
  <si>
    <t>Date that the funding round opened</t>
  </si>
  <si>
    <t>Soundz Studio</t>
  </si>
  <si>
    <t>$250 a day - 4 days</t>
  </si>
  <si>
    <t>Jane Te Whaiti</t>
  </si>
  <si>
    <t>Pamela Green</t>
  </si>
  <si>
    <t>Mark Richards</t>
  </si>
  <si>
    <t>Trumpet Player</t>
  </si>
  <si>
    <t>Tammy N</t>
  </si>
  <si>
    <t>$250 a day fee</t>
  </si>
  <si>
    <t>H Hackett</t>
  </si>
  <si>
    <t>Collect It Hard Drive</t>
  </si>
  <si>
    <t>Tom Roberts</t>
  </si>
  <si>
    <t>Camera: GSXL Lens</t>
  </si>
  <si>
    <t>1 day hire</t>
  </si>
  <si>
    <t>Hazey M - internal cost</t>
  </si>
  <si>
    <t>Costume Hire</t>
  </si>
  <si>
    <t>Costumes R Us</t>
  </si>
  <si>
    <t>Damien Taite</t>
  </si>
  <si>
    <t>Boosted posts</t>
  </si>
  <si>
    <t>Prince Media</t>
  </si>
  <si>
    <t>Purple Day Management</t>
  </si>
  <si>
    <t>Example Cost Report - Waiata Takitahi</t>
  </si>
  <si>
    <t>Trading Name</t>
  </si>
  <si>
    <t>TAX INVOICE</t>
  </si>
  <si>
    <t>(Contracted Party Name)</t>
  </si>
  <si>
    <t>[Street Address]</t>
  </si>
  <si>
    <t>Invoice No :</t>
  </si>
  <si>
    <t>XXX</t>
  </si>
  <si>
    <t>[City, Post Code]</t>
  </si>
  <si>
    <t>Date of Issue :</t>
  </si>
  <si>
    <t>XX/XX/XXXX</t>
  </si>
  <si>
    <t>[Phone]</t>
  </si>
  <si>
    <t>Due Date :</t>
  </si>
  <si>
    <t>[e-mail]</t>
  </si>
  <si>
    <t>GST number (if registered):</t>
  </si>
  <si>
    <t>IRD number (if not registered):</t>
  </si>
  <si>
    <t>To: NZ On Air</t>
  </si>
  <si>
    <t>L2, 119 Ghuznee St</t>
  </si>
  <si>
    <t>Te Aro</t>
  </si>
  <si>
    <t>Wellington</t>
  </si>
  <si>
    <t>QUANTITY</t>
  </si>
  <si>
    <t>Quantity</t>
  </si>
  <si>
    <t>Description</t>
  </si>
  <si>
    <t>Unit Price</t>
  </si>
  <si>
    <t>Line Total</t>
  </si>
  <si>
    <t xml:space="preserve"> </t>
  </si>
  <si>
    <t>Subtotal</t>
  </si>
  <si>
    <t>N/A or 15%</t>
  </si>
  <si>
    <t>TOTAL</t>
  </si>
  <si>
    <t>Make all checks payable to [Trading Name]</t>
  </si>
  <si>
    <t>THANK YOU FOR YOUR BUSINESS!</t>
  </si>
  <si>
    <t>Bank Account Name: [your bank account name]</t>
  </si>
  <si>
    <t>Bank Account Number: XX-XXXX-XXXXXX-XX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</si>
</sst>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quot;$&quot;* #,##0.00_-;\-&quot;$&quot;* #,##0.00_-;_-&quot;$&quot;* &quot;-&quot;??_-;_-@_-"/>
    <numFmt numFmtId="165" formatCode="[$-409]mmmm\ d\,\ yyyy;@"/>
    <numFmt numFmtId="166" formatCode="&quot;$&quot;#,##0.00"/>
  </numFmts>
  <fonts count="56">
    <font>
      <sz val="11"/>
      <color theme="1"/>
      <name val="Calibri"/>
      <family val="2"/>
      <scheme val="minor"/>
    </font>
    <font>
      <b/>
      <sz val="11"/>
      <name val="Calibri"/>
      <family val="2"/>
    </font>
    <font>
      <sz val="11"/>
      <name val="Calibri"/>
      <family val="2"/>
    </font>
    <font>
      <i/>
      <sz val="11"/>
      <name val="Calibri"/>
      <family val="2"/>
    </font>
    <font>
      <sz val="8"/>
      <name val="Calibri"/>
      <family val="2"/>
    </font>
    <font>
      <sz val="11"/>
      <color theme="1"/>
      <name val="Calibri"/>
      <family val="2"/>
      <scheme val="minor"/>
    </font>
    <font>
      <b/>
      <sz val="11"/>
      <color theme="1"/>
      <name val="Calibri"/>
      <family val="2"/>
      <scheme val="minor"/>
    </font>
    <font>
      <sz val="10"/>
      <name val="Calibri"/>
      <family val="2"/>
      <scheme val="minor"/>
    </font>
    <font>
      <b/>
      <u/>
      <sz val="22"/>
      <name val="Calibri"/>
      <family val="2"/>
      <scheme val="minor"/>
    </font>
    <font>
      <b/>
      <sz val="11"/>
      <name val="Calibri"/>
      <family val="2"/>
      <scheme val="minor"/>
    </font>
    <font>
      <sz val="11"/>
      <name val="Calibri"/>
      <family val="2"/>
      <scheme val="minor"/>
    </font>
    <font>
      <b/>
      <u/>
      <sz val="11"/>
      <color rgb="FFFF0000"/>
      <name val="Calibri"/>
      <family val="2"/>
      <scheme val="minor"/>
    </font>
    <font>
      <b/>
      <i/>
      <sz val="11"/>
      <name val="Calibri"/>
      <family val="2"/>
      <scheme val="minor"/>
    </font>
    <font>
      <b/>
      <u/>
      <sz val="11"/>
      <name val="Calibri"/>
      <family val="2"/>
      <scheme val="minor"/>
    </font>
    <font>
      <b/>
      <sz val="18"/>
      <name val="Calibri"/>
      <family val="2"/>
      <scheme val="minor"/>
    </font>
    <font>
      <sz val="10"/>
      <color theme="1"/>
      <name val="Calibri"/>
      <family val="2"/>
      <scheme val="minor"/>
    </font>
    <font>
      <sz val="10"/>
      <name val="Garamond"/>
      <family val="1"/>
    </font>
    <font>
      <sz val="10"/>
      <color rgb="FF7F7F7F"/>
      <name val="Calibri"/>
      <family val="2"/>
      <scheme val="minor"/>
    </font>
    <font>
      <sz val="28"/>
      <color rgb="FF7F7F7F"/>
      <name val="Calibri"/>
      <family val="1"/>
      <scheme val="minor"/>
    </font>
    <font>
      <b/>
      <sz val="60"/>
      <color theme="5"/>
      <name val="Cambria"/>
      <family val="2"/>
      <scheme val="major"/>
    </font>
    <font>
      <b/>
      <sz val="28"/>
      <color theme="5"/>
      <name val="Cambria"/>
      <family val="2"/>
      <scheme val="major"/>
    </font>
    <font>
      <b/>
      <sz val="11"/>
      <name val="Garamond"/>
      <family val="1"/>
    </font>
    <font>
      <sz val="11"/>
      <name val="Garamond"/>
      <family val="1"/>
    </font>
    <font>
      <b/>
      <sz val="11"/>
      <color theme="1"/>
      <name val="Cambria"/>
      <family val="2"/>
      <scheme val="major"/>
    </font>
    <font>
      <sz val="12"/>
      <color theme="4"/>
      <name val="Calibri"/>
      <family val="2"/>
      <scheme val="minor"/>
    </font>
    <font>
      <sz val="8"/>
      <name val="Garamond"/>
      <family val="1"/>
    </font>
    <font>
      <sz val="8"/>
      <color theme="3" tint="-0.249977111117893"/>
      <name val="Garamond"/>
      <family val="1"/>
    </font>
    <font>
      <sz val="11"/>
      <name val="Cambria"/>
      <family val="2"/>
      <scheme val="major"/>
    </font>
    <font>
      <sz val="10"/>
      <color theme="3" tint="-0.249977111117893"/>
      <name val="Calibri"/>
      <family val="2"/>
      <scheme val="minor"/>
    </font>
    <font>
      <sz val="8"/>
      <color theme="3" tint="-0.249977111117893"/>
      <name val="Calibri"/>
      <family val="2"/>
      <scheme val="minor"/>
    </font>
    <font>
      <b/>
      <sz val="10"/>
      <color theme="3" tint="-0.249977111117893"/>
      <name val="Calibri"/>
      <family val="2"/>
      <scheme val="minor"/>
    </font>
    <font>
      <b/>
      <sz val="8"/>
      <color theme="3" tint="-0.249977111117893"/>
      <name val="Calibri"/>
      <family val="2"/>
      <scheme val="minor"/>
    </font>
    <font>
      <sz val="11"/>
      <color theme="0"/>
      <name val="Cambria"/>
      <family val="2"/>
      <scheme val="major"/>
    </font>
    <font>
      <b/>
      <sz val="12"/>
      <color theme="1"/>
      <name val="Cambria"/>
      <family val="2"/>
      <scheme val="major"/>
    </font>
    <font>
      <b/>
      <sz val="9"/>
      <color theme="3" tint="-0.249977111117893"/>
      <name val="Calibri"/>
      <family val="2"/>
      <scheme val="minor"/>
    </font>
    <font>
      <b/>
      <sz val="12"/>
      <color theme="5"/>
      <name val="Calibri"/>
      <family val="2"/>
      <scheme val="minor"/>
    </font>
    <font>
      <sz val="8"/>
      <color theme="0"/>
      <name val="Calibri"/>
      <family val="2"/>
      <scheme val="minor"/>
    </font>
    <font>
      <b/>
      <sz val="12"/>
      <color theme="5"/>
      <name val="Cambria"/>
      <family val="2"/>
      <scheme val="major"/>
    </font>
    <font>
      <b/>
      <sz val="10"/>
      <name val="Garamond"/>
      <family val="1"/>
    </font>
    <font>
      <b/>
      <sz val="10"/>
      <color indexed="41"/>
      <name val="Garamond"/>
      <family val="1"/>
    </font>
    <font>
      <b/>
      <i/>
      <sz val="12"/>
      <name val="Calibri"/>
      <family val="2"/>
      <scheme val="minor"/>
    </font>
    <font>
      <b/>
      <u/>
      <sz val="18"/>
      <name val="Calibri"/>
      <family val="2"/>
      <scheme val="minor"/>
    </font>
    <font>
      <b/>
      <sz val="12"/>
      <name val="Calibri"/>
      <family val="2"/>
      <scheme val="minor"/>
    </font>
    <font>
      <i/>
      <sz val="9"/>
      <name val="Calibri"/>
      <family val="2"/>
      <scheme val="minor"/>
    </font>
    <font>
      <b/>
      <sz val="11"/>
      <color rgb="FF000000"/>
      <name val="Calibri"/>
      <family val="2"/>
      <scheme val="minor"/>
    </font>
    <font>
      <sz val="11"/>
      <color rgb="FF000000"/>
      <name val="Calibri"/>
      <family val="2"/>
      <scheme val="minor"/>
    </font>
    <font>
      <b/>
      <sz val="14"/>
      <name val="Calibri"/>
      <family val="2"/>
      <scheme val="minor"/>
    </font>
    <font>
      <sz val="13"/>
      <color theme="1"/>
      <name val="Calibri"/>
      <family val="2"/>
      <scheme val="minor"/>
    </font>
    <font>
      <i/>
      <sz val="9"/>
      <name val="Calibri"/>
      <family val="2"/>
    </font>
    <font>
      <b/>
      <sz val="14"/>
      <name val="Calibri"/>
      <family val="2"/>
    </font>
    <font>
      <i/>
      <sz val="9"/>
      <color theme="1"/>
      <name val="Calibri"/>
      <family val="2"/>
      <scheme val="minor"/>
    </font>
    <font>
      <i/>
      <sz val="10"/>
      <color theme="1"/>
      <name val="Calibri"/>
      <family val="2"/>
      <scheme val="minor"/>
    </font>
    <font>
      <b/>
      <i/>
      <u/>
      <sz val="10"/>
      <color theme="1"/>
      <name val="Calibri"/>
      <family val="2"/>
      <scheme val="minor"/>
    </font>
    <font>
      <i/>
      <sz val="11"/>
      <name val="Calibri"/>
      <family val="2"/>
      <scheme val="minor"/>
    </font>
    <font>
      <b/>
      <sz val="11"/>
      <color theme="1"/>
      <name val="Calibri"/>
      <charset val="1"/>
    </font>
    <font>
      <b/>
      <u/>
      <sz val="18"/>
      <color rgb="FF000000"/>
      <name val="Calibri"/>
      <family val="2"/>
    </font>
  </fonts>
  <fills count="2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rgb="FFFFFFCC"/>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rgb="FFD9D9D9"/>
        <bgColor rgb="FF000000"/>
      </patternFill>
    </fill>
    <fill>
      <patternFill patternType="solid">
        <fgColor rgb="FFFFFF99"/>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FF00"/>
        <bgColor indexed="64"/>
      </patternFill>
    </fill>
    <fill>
      <patternFill patternType="solid">
        <fgColor rgb="FFD99594"/>
        <bgColor indexed="64"/>
      </patternFill>
    </fill>
    <fill>
      <patternFill patternType="solid">
        <fgColor theme="5" tint="0.59999389629810485"/>
        <bgColor indexed="64"/>
      </patternFill>
    </fill>
    <fill>
      <patternFill patternType="solid">
        <fgColor theme="5" tint="0.79998168889431442"/>
        <bgColor indexed="64"/>
      </patternFill>
    </fill>
  </fills>
  <borders count="2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medium">
        <color theme="0"/>
      </right>
      <top/>
      <bottom/>
      <diagonal/>
    </border>
    <border>
      <left style="medium">
        <color theme="0"/>
      </left>
      <right/>
      <top/>
      <bottom style="medium">
        <color theme="5"/>
      </bottom>
      <diagonal/>
    </border>
    <border>
      <left style="thin">
        <color auto="1"/>
      </left>
      <right style="thin">
        <color auto="1"/>
      </right>
      <top/>
      <bottom/>
      <diagonal/>
    </border>
    <border>
      <left/>
      <right/>
      <top/>
      <bottom style="medium">
        <color indexed="64"/>
      </bottom>
      <diagonal/>
    </border>
    <border>
      <left/>
      <right/>
      <top style="thin">
        <color auto="1"/>
      </top>
      <bottom style="medium">
        <color indexed="64"/>
      </bottom>
      <diagonal/>
    </border>
    <border>
      <left style="thin">
        <color auto="1"/>
      </left>
      <right style="thin">
        <color auto="1"/>
      </right>
      <top style="medium">
        <color indexed="64"/>
      </top>
      <bottom/>
      <diagonal/>
    </border>
    <border>
      <left/>
      <right style="thin">
        <color rgb="FF000000"/>
      </right>
      <top/>
      <bottom/>
      <diagonal/>
    </border>
    <border>
      <left style="thin">
        <color auto="1"/>
      </left>
      <right style="thin">
        <color auto="1"/>
      </right>
      <top style="thin">
        <color auto="1"/>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0">
    <xf numFmtId="0" fontId="0" fillId="0" borderId="0"/>
    <xf numFmtId="44" fontId="5" fillId="0" borderId="0" applyFont="0" applyFill="0" applyBorder="0" applyAlignment="0" applyProtection="0"/>
    <xf numFmtId="0" fontId="7" fillId="0" borderId="0"/>
    <xf numFmtId="0" fontId="17" fillId="0" borderId="0" applyNumberFormat="0" applyFill="0" applyBorder="0" applyAlignment="0" applyProtection="0"/>
    <xf numFmtId="0" fontId="19" fillId="0" borderId="0">
      <alignment horizontal="right" vertical="center"/>
    </xf>
    <xf numFmtId="0" fontId="23" fillId="0" borderId="0">
      <alignment horizontal="right"/>
    </xf>
    <xf numFmtId="0" fontId="27" fillId="0" borderId="0"/>
    <xf numFmtId="0" fontId="27" fillId="0" borderId="0">
      <alignment horizontal="center" vertical="center"/>
    </xf>
    <xf numFmtId="0" fontId="33" fillId="5" borderId="0">
      <alignment horizontal="left" vertical="center"/>
    </xf>
    <xf numFmtId="0" fontId="37" fillId="0" borderId="0">
      <alignment horizontal="center" vertical="center"/>
    </xf>
  </cellStyleXfs>
  <cellXfs count="255">
    <xf numFmtId="0" fontId="0" fillId="0" borderId="0" xfId="0"/>
    <xf numFmtId="0" fontId="0" fillId="0" borderId="0" xfId="0" applyAlignment="1">
      <alignment horizontal="left" wrapText="1"/>
    </xf>
    <xf numFmtId="0" fontId="6" fillId="0" borderId="0" xfId="0" applyFont="1" applyAlignment="1">
      <alignment horizontal="left" wrapText="1"/>
    </xf>
    <xf numFmtId="0" fontId="10" fillId="0" borderId="0" xfId="0" applyFont="1"/>
    <xf numFmtId="0" fontId="9" fillId="0" borderId="0" xfId="0" applyFont="1"/>
    <xf numFmtId="0" fontId="16" fillId="0" borderId="0" xfId="2" applyFont="1"/>
    <xf numFmtId="0" fontId="23" fillId="0" borderId="0" xfId="5" applyAlignment="1">
      <alignment horizontal="left"/>
    </xf>
    <xf numFmtId="0" fontId="24" fillId="0" borderId="0" xfId="2" applyFont="1" applyAlignment="1">
      <alignment horizontal="left"/>
    </xf>
    <xf numFmtId="0" fontId="25" fillId="0" borderId="0" xfId="2" applyFont="1"/>
    <xf numFmtId="0" fontId="26" fillId="0" borderId="0" xfId="2" applyFont="1"/>
    <xf numFmtId="0" fontId="23" fillId="0" borderId="0" xfId="5">
      <alignment horizontal="right"/>
    </xf>
    <xf numFmtId="14" fontId="27" fillId="0" borderId="0" xfId="2" applyNumberFormat="1" applyFont="1" applyAlignment="1">
      <alignment horizontal="left"/>
    </xf>
    <xf numFmtId="165" fontId="28" fillId="0" borderId="0" xfId="2" applyNumberFormat="1" applyFont="1" applyAlignment="1">
      <alignment horizontal="left" indent="1"/>
    </xf>
    <xf numFmtId="0" fontId="28" fillId="0" borderId="0" xfId="2" applyFont="1" applyAlignment="1">
      <alignment horizontal="left" indent="1"/>
    </xf>
    <xf numFmtId="0" fontId="30" fillId="0" borderId="0" xfId="2" applyFont="1"/>
    <xf numFmtId="0" fontId="30" fillId="0" borderId="0" xfId="2" applyFont="1" applyAlignment="1">
      <alignment horizontal="left"/>
    </xf>
    <xf numFmtId="0" fontId="31" fillId="0" borderId="0" xfId="2" applyFont="1" applyAlignment="1">
      <alignment horizontal="left" indent="1"/>
    </xf>
    <xf numFmtId="0" fontId="16" fillId="4" borderId="0" xfId="2" applyFont="1" applyFill="1"/>
    <xf numFmtId="2" fontId="29" fillId="4" borderId="0" xfId="2" applyNumberFormat="1" applyFont="1" applyFill="1" applyAlignment="1">
      <alignment horizontal="center"/>
    </xf>
    <xf numFmtId="0" fontId="29" fillId="4" borderId="0" xfId="2" applyFont="1" applyFill="1" applyAlignment="1">
      <alignment wrapText="1"/>
    </xf>
    <xf numFmtId="0" fontId="29" fillId="4" borderId="0" xfId="2" applyFont="1" applyFill="1" applyAlignment="1">
      <alignment horizontal="left" wrapText="1"/>
    </xf>
    <xf numFmtId="0" fontId="29" fillId="4" borderId="12" xfId="2" applyFont="1" applyFill="1" applyBorder="1" applyAlignment="1">
      <alignment horizontal="left" wrapText="1"/>
    </xf>
    <xf numFmtId="44" fontId="29" fillId="4" borderId="0" xfId="2" applyNumberFormat="1" applyFont="1" applyFill="1" applyAlignment="1">
      <alignment horizontal="right"/>
    </xf>
    <xf numFmtId="0" fontId="32" fillId="0" borderId="0" xfId="2" applyFont="1" applyAlignment="1">
      <alignment horizontal="left"/>
    </xf>
    <xf numFmtId="2" fontId="29" fillId="0" borderId="0" xfId="2" applyNumberFormat="1" applyFont="1" applyAlignment="1">
      <alignment horizontal="left" vertical="center"/>
    </xf>
    <xf numFmtId="166" fontId="29" fillId="6" borderId="12" xfId="2" applyNumberFormat="1" applyFont="1" applyFill="1" applyBorder="1" applyAlignment="1">
      <alignment horizontal="left" vertical="center"/>
    </xf>
    <xf numFmtId="166" fontId="29" fillId="7" borderId="0" xfId="2" applyNumberFormat="1" applyFont="1" applyFill="1" applyAlignment="1">
      <alignment vertical="center"/>
    </xf>
    <xf numFmtId="166" fontId="29" fillId="0" borderId="12" xfId="2" applyNumberFormat="1" applyFont="1" applyBorder="1" applyAlignment="1">
      <alignment horizontal="left" vertical="center"/>
    </xf>
    <xf numFmtId="166" fontId="29" fillId="0" borderId="0" xfId="2" applyNumberFormat="1" applyFont="1" applyAlignment="1">
      <alignment vertical="center"/>
    </xf>
    <xf numFmtId="0" fontId="29" fillId="0" borderId="0" xfId="2" applyFont="1" applyAlignment="1">
      <alignment vertical="center"/>
    </xf>
    <xf numFmtId="0" fontId="34" fillId="0" borderId="0" xfId="2" applyFont="1" applyAlignment="1">
      <alignment vertical="center"/>
    </xf>
    <xf numFmtId="0" fontId="34" fillId="0" borderId="12" xfId="2" applyFont="1" applyBorder="1" applyAlignment="1">
      <alignment horizontal="left" vertical="center"/>
    </xf>
    <xf numFmtId="44" fontId="29" fillId="0" borderId="13" xfId="2" applyNumberFormat="1" applyFont="1" applyBorder="1" applyAlignment="1">
      <alignment vertical="center"/>
    </xf>
    <xf numFmtId="0" fontId="34" fillId="0" borderId="0" xfId="2" applyFont="1" applyAlignment="1">
      <alignment horizontal="right" vertical="center"/>
    </xf>
    <xf numFmtId="10" fontId="34" fillId="4" borderId="12" xfId="2" applyNumberFormat="1" applyFont="1" applyFill="1" applyBorder="1" applyAlignment="1">
      <alignment horizontal="left" vertical="center"/>
    </xf>
    <xf numFmtId="43" fontId="29" fillId="0" borderId="0" xfId="2" applyNumberFormat="1" applyFont="1" applyAlignment="1">
      <alignment vertical="center"/>
    </xf>
    <xf numFmtId="0" fontId="35" fillId="0" borderId="12" xfId="2" applyFont="1" applyBorder="1" applyAlignment="1">
      <alignment horizontal="left" vertical="center"/>
    </xf>
    <xf numFmtId="44" fontId="36" fillId="5" borderId="0" xfId="2" applyNumberFormat="1" applyFont="1" applyFill="1" applyAlignment="1">
      <alignment vertical="center"/>
    </xf>
    <xf numFmtId="0" fontId="37" fillId="0" borderId="0" xfId="9">
      <alignment horizontal="center" vertical="center"/>
    </xf>
    <xf numFmtId="0" fontId="39" fillId="0" borderId="0" xfId="2" applyFont="1" applyAlignment="1">
      <alignment horizontal="center"/>
    </xf>
    <xf numFmtId="0" fontId="38" fillId="0" borderId="0" xfId="2" applyFont="1" applyAlignment="1">
      <alignment horizontal="left"/>
    </xf>
    <xf numFmtId="0" fontId="16" fillId="0" borderId="0" xfId="2" applyFont="1" applyAlignment="1">
      <alignment horizontal="left"/>
    </xf>
    <xf numFmtId="164" fontId="0" fillId="8" borderId="1" xfId="0" applyNumberFormat="1" applyFill="1" applyBorder="1" applyAlignment="1">
      <alignment wrapText="1"/>
    </xf>
    <xf numFmtId="0" fontId="9" fillId="0" borderId="1" xfId="0" applyFont="1" applyBorder="1" applyAlignment="1">
      <alignment horizontal="center" vertical="top" wrapText="1"/>
    </xf>
    <xf numFmtId="0" fontId="10" fillId="0" borderId="0" xfId="0" applyFont="1" applyAlignment="1">
      <alignment horizontal="left"/>
    </xf>
    <xf numFmtId="0" fontId="9" fillId="0" borderId="0" xfId="0" applyFont="1" applyAlignment="1">
      <alignment horizontal="left"/>
    </xf>
    <xf numFmtId="0" fontId="10" fillId="0" borderId="0" xfId="0" applyFont="1" applyAlignment="1">
      <alignment horizontal="left" wrapText="1"/>
    </xf>
    <xf numFmtId="0" fontId="9" fillId="0" borderId="0" xfId="0" applyFont="1" applyAlignment="1">
      <alignment horizontal="left" wrapText="1"/>
    </xf>
    <xf numFmtId="0" fontId="38" fillId="0" borderId="0" xfId="2" applyFont="1" applyAlignment="1">
      <alignment horizontal="center"/>
    </xf>
    <xf numFmtId="0" fontId="29" fillId="6" borderId="12" xfId="2" applyFont="1" applyFill="1" applyBorder="1" applyAlignment="1">
      <alignment horizontal="left" vertical="center" wrapText="1"/>
    </xf>
    <xf numFmtId="0" fontId="29" fillId="0" borderId="12" xfId="2" applyFont="1" applyBorder="1" applyAlignment="1">
      <alignment horizontal="left" vertical="center" wrapText="1"/>
    </xf>
    <xf numFmtId="0" fontId="27" fillId="0" borderId="0" xfId="7">
      <alignment horizontal="center" vertical="center"/>
    </xf>
    <xf numFmtId="0" fontId="27" fillId="0" borderId="0" xfId="6"/>
    <xf numFmtId="0" fontId="29" fillId="0" borderId="0" xfId="2" applyFont="1"/>
    <xf numFmtId="0" fontId="33" fillId="5" borderId="0" xfId="8">
      <alignment horizontal="left" vertical="center"/>
    </xf>
    <xf numFmtId="0" fontId="33" fillId="5" borderId="12" xfId="8" applyBorder="1">
      <alignment horizontal="left" vertical="center"/>
    </xf>
    <xf numFmtId="0" fontId="2" fillId="0" borderId="0" xfId="0" applyFont="1" applyAlignment="1">
      <alignment horizontal="left" wrapText="1"/>
    </xf>
    <xf numFmtId="0" fontId="0" fillId="0" borderId="0" xfId="0" applyAlignment="1" applyProtection="1">
      <alignment wrapText="1"/>
      <protection locked="0"/>
    </xf>
    <xf numFmtId="0" fontId="14" fillId="0" borderId="0" xfId="0" applyFont="1" applyAlignment="1" applyProtection="1">
      <alignment horizontal="left"/>
      <protection locked="0"/>
    </xf>
    <xf numFmtId="0" fontId="10" fillId="0" borderId="0" xfId="0" applyFont="1" applyProtection="1">
      <protection locked="0"/>
    </xf>
    <xf numFmtId="0" fontId="7" fillId="0" borderId="0" xfId="0" applyFont="1" applyAlignment="1" applyProtection="1">
      <alignment horizontal="left"/>
      <protection locked="0"/>
    </xf>
    <xf numFmtId="0" fontId="10" fillId="0" borderId="0" xfId="0" applyFont="1" applyAlignment="1" applyProtection="1">
      <alignment horizontal="center"/>
      <protection locked="0"/>
    </xf>
    <xf numFmtId="0" fontId="7" fillId="0" borderId="0" xfId="0" applyFont="1" applyProtection="1">
      <protection locked="0"/>
    </xf>
    <xf numFmtId="0" fontId="9" fillId="2" borderId="1" xfId="0" applyFont="1" applyFill="1" applyBorder="1" applyAlignment="1" applyProtection="1">
      <alignment wrapText="1"/>
      <protection locked="0"/>
    </xf>
    <xf numFmtId="0" fontId="9" fillId="0" borderId="1" xfId="0" applyFont="1" applyBorder="1" applyAlignment="1" applyProtection="1">
      <alignment wrapText="1"/>
      <protection locked="0"/>
    </xf>
    <xf numFmtId="0" fontId="9" fillId="0" borderId="0" xfId="0" applyFont="1" applyAlignment="1" applyProtection="1">
      <alignment horizontal="right" wrapText="1"/>
      <protection locked="0"/>
    </xf>
    <xf numFmtId="0" fontId="10" fillId="0" borderId="0" xfId="0" applyFont="1" applyAlignment="1" applyProtection="1">
      <alignment wrapText="1"/>
      <protection locked="0"/>
    </xf>
    <xf numFmtId="0" fontId="7" fillId="0" borderId="0" xfId="0" applyFont="1" applyAlignment="1" applyProtection="1">
      <alignment wrapText="1"/>
      <protection locked="0"/>
    </xf>
    <xf numFmtId="0" fontId="9" fillId="0" borderId="0" xfId="0" applyFont="1" applyAlignment="1" applyProtection="1">
      <alignment wrapText="1"/>
      <protection locked="0"/>
    </xf>
    <xf numFmtId="15" fontId="9" fillId="0" borderId="1" xfId="0" applyNumberFormat="1" applyFont="1" applyBorder="1" applyAlignment="1" applyProtection="1">
      <alignment wrapText="1"/>
      <protection locked="0"/>
    </xf>
    <xf numFmtId="0" fontId="8" fillId="0" borderId="0" xfId="0" applyFont="1" applyAlignment="1" applyProtection="1">
      <alignment horizontal="left" wrapText="1"/>
      <protection locked="0"/>
    </xf>
    <xf numFmtId="0" fontId="10" fillId="0" borderId="1" xfId="0" applyFont="1" applyBorder="1" applyAlignment="1" applyProtection="1">
      <alignment horizontal="left" vertical="center" wrapText="1"/>
      <protection locked="0"/>
    </xf>
    <xf numFmtId="164" fontId="10" fillId="8" borderId="1" xfId="0" applyNumberFormat="1" applyFont="1" applyFill="1" applyBorder="1" applyAlignment="1" applyProtection="1">
      <alignment horizontal="center"/>
      <protection locked="0"/>
    </xf>
    <xf numFmtId="164" fontId="10" fillId="9" borderId="1" xfId="0" applyNumberFormat="1" applyFont="1" applyFill="1" applyBorder="1" applyAlignment="1" applyProtection="1">
      <alignment horizontal="center"/>
      <protection locked="0"/>
    </xf>
    <xf numFmtId="164" fontId="10" fillId="8" borderId="1" xfId="1" applyNumberFormat="1" applyFont="1" applyFill="1" applyBorder="1" applyAlignment="1" applyProtection="1">
      <alignment horizontal="center" wrapText="1"/>
      <protection locked="0"/>
    </xf>
    <xf numFmtId="164" fontId="10" fillId="9" borderId="1" xfId="1" applyNumberFormat="1" applyFont="1" applyFill="1" applyBorder="1" applyAlignment="1" applyProtection="1">
      <alignment horizontal="center" wrapText="1"/>
      <protection locked="0"/>
    </xf>
    <xf numFmtId="164" fontId="10" fillId="8" borderId="1" xfId="0" applyNumberFormat="1" applyFont="1" applyFill="1" applyBorder="1" applyAlignment="1" applyProtection="1">
      <alignment horizontal="center" wrapText="1"/>
      <protection locked="0"/>
    </xf>
    <xf numFmtId="164" fontId="10" fillId="9" borderId="1" xfId="0" applyNumberFormat="1" applyFont="1" applyFill="1" applyBorder="1" applyAlignment="1" applyProtection="1">
      <alignment horizontal="center" wrapText="1"/>
      <protection locked="0"/>
    </xf>
    <xf numFmtId="164" fontId="9" fillId="0" borderId="0" xfId="1" applyNumberFormat="1" applyFont="1" applyBorder="1" applyAlignment="1" applyProtection="1">
      <alignment horizontal="center" wrapText="1"/>
      <protection locked="0"/>
    </xf>
    <xf numFmtId="0" fontId="10" fillId="0" borderId="0" xfId="0" applyFont="1" applyAlignment="1" applyProtection="1">
      <alignment horizontal="center" wrapText="1"/>
      <protection locked="0"/>
    </xf>
    <xf numFmtId="0" fontId="0" fillId="0" borderId="0" xfId="0" applyProtection="1">
      <protection locked="0"/>
    </xf>
    <xf numFmtId="0" fontId="0" fillId="0" borderId="0" xfId="0" applyAlignment="1" applyProtection="1">
      <alignment horizontal="left" wrapText="1"/>
      <protection locked="0"/>
    </xf>
    <xf numFmtId="164" fontId="10" fillId="8" borderId="1" xfId="1" applyNumberFormat="1" applyFont="1" applyFill="1" applyBorder="1" applyProtection="1">
      <protection locked="0"/>
    </xf>
    <xf numFmtId="164" fontId="10" fillId="8" borderId="1" xfId="0" applyNumberFormat="1" applyFont="1" applyFill="1" applyBorder="1" applyProtection="1">
      <protection locked="0"/>
    </xf>
    <xf numFmtId="164" fontId="10" fillId="0" borderId="0" xfId="0" applyNumberFormat="1" applyFont="1" applyProtection="1">
      <protection locked="0"/>
    </xf>
    <xf numFmtId="0" fontId="9" fillId="0" borderId="0" xfId="0" applyFont="1" applyProtection="1">
      <protection locked="0"/>
    </xf>
    <xf numFmtId="0" fontId="49" fillId="13" borderId="1" xfId="0" applyFont="1" applyFill="1" applyBorder="1" applyAlignment="1" applyProtection="1">
      <alignment wrapText="1"/>
      <protection locked="0"/>
    </xf>
    <xf numFmtId="164" fontId="10" fillId="0" borderId="0" xfId="0" applyNumberFormat="1" applyFont="1" applyAlignment="1" applyProtection="1">
      <alignment horizontal="left"/>
      <protection locked="0"/>
    </xf>
    <xf numFmtId="0" fontId="1" fillId="0" borderId="0" xfId="0" applyFont="1" applyAlignment="1" applyProtection="1">
      <alignment wrapText="1"/>
      <protection locked="0"/>
    </xf>
    <xf numFmtId="0" fontId="48" fillId="0" borderId="0" xfId="0" applyFont="1" applyAlignment="1" applyProtection="1">
      <alignment vertical="center"/>
      <protection locked="0"/>
    </xf>
    <xf numFmtId="0" fontId="1" fillId="0" borderId="0" xfId="0" applyFont="1" applyProtection="1">
      <protection locked="0"/>
    </xf>
    <xf numFmtId="0" fontId="49" fillId="0" borderId="0" xfId="0" applyFont="1" applyAlignment="1" applyProtection="1">
      <alignment wrapText="1"/>
      <protection locked="0"/>
    </xf>
    <xf numFmtId="0" fontId="47" fillId="0" borderId="0" xfId="0" applyFont="1" applyAlignment="1" applyProtection="1">
      <alignment wrapText="1"/>
      <protection locked="0"/>
    </xf>
    <xf numFmtId="0" fontId="0" fillId="3" borderId="0" xfId="0" applyFill="1" applyAlignment="1" applyProtection="1">
      <alignment wrapText="1"/>
      <protection locked="0"/>
    </xf>
    <xf numFmtId="164" fontId="10" fillId="0" borderId="1" xfId="1" applyNumberFormat="1" applyFont="1" applyBorder="1" applyProtection="1"/>
    <xf numFmtId="164" fontId="9" fillId="8" borderId="1" xfId="1" applyNumberFormat="1" applyFont="1" applyFill="1" applyBorder="1" applyAlignment="1" applyProtection="1">
      <alignment horizontal="center" wrapText="1"/>
    </xf>
    <xf numFmtId="164" fontId="9" fillId="8" borderId="1" xfId="1" applyNumberFormat="1" applyFont="1" applyFill="1" applyBorder="1" applyProtection="1"/>
    <xf numFmtId="44" fontId="9" fillId="8" borderId="1" xfId="1" applyFont="1" applyFill="1" applyBorder="1" applyProtection="1"/>
    <xf numFmtId="164" fontId="9" fillId="0" borderId="0" xfId="1" applyNumberFormat="1" applyFont="1" applyFill="1" applyBorder="1" applyAlignment="1" applyProtection="1">
      <alignment horizontal="center" wrapText="1"/>
    </xf>
    <xf numFmtId="164" fontId="0" fillId="0" borderId="0" xfId="0" applyNumberFormat="1" applyAlignment="1">
      <alignment wrapText="1"/>
    </xf>
    <xf numFmtId="164" fontId="0" fillId="2" borderId="1" xfId="0" applyNumberFormat="1" applyFill="1" applyBorder="1" applyAlignment="1">
      <alignment wrapText="1"/>
    </xf>
    <xf numFmtId="0" fontId="10" fillId="2" borderId="1" xfId="0" applyFont="1" applyFill="1" applyBorder="1" applyProtection="1">
      <protection locked="0"/>
    </xf>
    <xf numFmtId="164" fontId="10" fillId="2" borderId="1" xfId="1" applyNumberFormat="1" applyFont="1" applyFill="1" applyBorder="1" applyAlignment="1" applyProtection="1">
      <alignment horizontal="center" wrapText="1"/>
    </xf>
    <xf numFmtId="14" fontId="9" fillId="0" borderId="1" xfId="0" applyNumberFormat="1" applyFont="1" applyBorder="1" applyAlignment="1" applyProtection="1">
      <alignment wrapText="1"/>
      <protection locked="0"/>
    </xf>
    <xf numFmtId="0" fontId="10" fillId="0" borderId="7" xfId="0" applyFont="1" applyBorder="1" applyAlignment="1" applyProtection="1">
      <alignment horizontal="left" vertical="center" wrapText="1"/>
      <protection locked="0"/>
    </xf>
    <xf numFmtId="0" fontId="10" fillId="0" borderId="1" xfId="0" applyFont="1" applyBorder="1" applyAlignment="1" applyProtection="1">
      <alignment horizontal="left" wrapText="1"/>
      <protection locked="0"/>
    </xf>
    <xf numFmtId="0" fontId="9" fillId="10" borderId="6" xfId="0" applyFont="1" applyFill="1" applyBorder="1" applyAlignment="1" applyProtection="1">
      <alignment horizontal="center" vertical="top" wrapText="1"/>
      <protection locked="0"/>
    </xf>
    <xf numFmtId="0" fontId="0" fillId="0" borderId="15" xfId="0" applyBorder="1" applyAlignment="1" applyProtection="1">
      <alignment wrapText="1"/>
      <protection locked="0"/>
    </xf>
    <xf numFmtId="0" fontId="9" fillId="0" borderId="6" xfId="0" applyFont="1" applyBorder="1" applyAlignment="1" applyProtection="1">
      <alignment horizontal="center" vertical="top" wrapText="1"/>
      <protection locked="0"/>
    </xf>
    <xf numFmtId="0" fontId="12" fillId="0" borderId="15" xfId="0" applyFont="1" applyBorder="1" applyAlignment="1" applyProtection="1">
      <alignment horizontal="left" wrapText="1"/>
      <protection locked="0"/>
    </xf>
    <xf numFmtId="164" fontId="9" fillId="0" borderId="15" xfId="1" applyNumberFormat="1" applyFont="1" applyBorder="1" applyAlignment="1" applyProtection="1">
      <alignment horizontal="center" wrapText="1"/>
      <protection locked="0"/>
    </xf>
    <xf numFmtId="164" fontId="9" fillId="0" borderId="15" xfId="0" applyNumberFormat="1" applyFont="1" applyBorder="1" applyAlignment="1" applyProtection="1">
      <alignment horizontal="center" wrapText="1"/>
      <protection locked="0"/>
    </xf>
    <xf numFmtId="0" fontId="10" fillId="0" borderId="15" xfId="0" applyFont="1" applyBorder="1" applyAlignment="1" applyProtection="1">
      <alignment horizontal="center" wrapText="1"/>
      <protection locked="0"/>
    </xf>
    <xf numFmtId="0" fontId="9" fillId="0" borderId="15" xfId="0" applyFont="1" applyBorder="1" applyProtection="1">
      <protection locked="0"/>
    </xf>
    <xf numFmtId="0" fontId="10" fillId="0" borderId="15" xfId="0" applyFont="1" applyBorder="1" applyProtection="1">
      <protection locked="0"/>
    </xf>
    <xf numFmtId="164" fontId="46" fillId="3" borderId="6" xfId="0" applyNumberFormat="1" applyFont="1" applyFill="1" applyBorder="1" applyAlignment="1" applyProtection="1">
      <alignment horizontal="left"/>
      <protection locked="0"/>
    </xf>
    <xf numFmtId="164" fontId="0" fillId="0" borderId="15" xfId="0" applyNumberFormat="1" applyBorder="1" applyAlignment="1">
      <alignment wrapText="1"/>
    </xf>
    <xf numFmtId="164" fontId="10" fillId="0" borderId="15" xfId="0" applyNumberFormat="1" applyFont="1" applyBorder="1" applyAlignment="1" applyProtection="1">
      <alignment horizontal="left"/>
      <protection locked="0"/>
    </xf>
    <xf numFmtId="0" fontId="10" fillId="2" borderId="1" xfId="0" applyFont="1" applyFill="1" applyBorder="1" applyAlignment="1" applyProtection="1">
      <alignment horizontal="left" vertical="center" wrapText="1"/>
      <protection locked="0"/>
    </xf>
    <xf numFmtId="0" fontId="10" fillId="2" borderId="4" xfId="0" applyFont="1" applyFill="1" applyBorder="1" applyProtection="1">
      <protection locked="0"/>
    </xf>
    <xf numFmtId="0" fontId="10" fillId="2" borderId="0" xfId="0" applyFont="1" applyFill="1" applyAlignment="1" applyProtection="1">
      <alignment horizontal="left"/>
      <protection locked="0"/>
    </xf>
    <xf numFmtId="0" fontId="10" fillId="2" borderId="0" xfId="0" applyFont="1" applyFill="1" applyProtection="1">
      <protection locked="0"/>
    </xf>
    <xf numFmtId="0" fontId="10" fillId="2" borderId="1" xfId="0" applyFont="1" applyFill="1" applyBorder="1" applyAlignment="1" applyProtection="1">
      <alignment horizontal="left" vertical="center"/>
      <protection locked="0"/>
    </xf>
    <xf numFmtId="0" fontId="0" fillId="2" borderId="1" xfId="0" applyFill="1" applyBorder="1" applyProtection="1">
      <protection locked="0"/>
    </xf>
    <xf numFmtId="0" fontId="13" fillId="3" borderId="4" xfId="0" applyFont="1" applyFill="1" applyBorder="1" applyAlignment="1" applyProtection="1">
      <alignment horizontal="left" vertical="center" wrapText="1"/>
      <protection locked="0"/>
    </xf>
    <xf numFmtId="0" fontId="13" fillId="3" borderId="7" xfId="0" applyFont="1" applyFill="1" applyBorder="1" applyAlignment="1" applyProtection="1">
      <alignment horizontal="left" wrapText="1"/>
      <protection locked="0"/>
    </xf>
    <xf numFmtId="0" fontId="13" fillId="3" borderId="2" xfId="0" applyFont="1" applyFill="1" applyBorder="1" applyAlignment="1" applyProtection="1">
      <alignment horizontal="left" wrapText="1"/>
      <protection locked="0"/>
    </xf>
    <xf numFmtId="0" fontId="13" fillId="3" borderId="8" xfId="0" applyFont="1" applyFill="1" applyBorder="1" applyAlignment="1" applyProtection="1">
      <alignment horizontal="left"/>
      <protection locked="0"/>
    </xf>
    <xf numFmtId="0" fontId="13" fillId="3" borderId="9" xfId="0" applyFont="1" applyFill="1" applyBorder="1" applyAlignment="1" applyProtection="1">
      <alignment horizontal="left"/>
      <protection locked="0"/>
    </xf>
    <xf numFmtId="0" fontId="13" fillId="3" borderId="10" xfId="0" applyFont="1" applyFill="1" applyBorder="1" applyAlignment="1" applyProtection="1">
      <alignment horizontal="left"/>
      <protection locked="0"/>
    </xf>
    <xf numFmtId="0" fontId="13" fillId="3" borderId="4" xfId="0" applyFont="1" applyFill="1" applyBorder="1" applyAlignment="1" applyProtection="1">
      <alignment horizontal="left"/>
      <protection locked="0"/>
    </xf>
    <xf numFmtId="0" fontId="13" fillId="3" borderId="7" xfId="0" applyFont="1" applyFill="1" applyBorder="1" applyAlignment="1" applyProtection="1">
      <alignment horizontal="left"/>
      <protection locked="0"/>
    </xf>
    <xf numFmtId="0" fontId="13" fillId="3" borderId="2" xfId="0" applyFont="1" applyFill="1" applyBorder="1" applyAlignment="1" applyProtection="1">
      <alignment horizontal="left"/>
      <protection locked="0"/>
    </xf>
    <xf numFmtId="0" fontId="9" fillId="0" borderId="6" xfId="0" applyFont="1" applyBorder="1" applyAlignment="1" applyProtection="1">
      <alignment horizontal="center" vertical="center" wrapText="1"/>
      <protection locked="0"/>
    </xf>
    <xf numFmtId="0" fontId="6" fillId="3" borderId="7" xfId="0" applyFont="1" applyFill="1" applyBorder="1" applyAlignment="1">
      <alignment horizontal="left" vertical="top" wrapText="1"/>
    </xf>
    <xf numFmtId="0" fontId="13" fillId="3" borderId="0" xfId="0" applyFont="1" applyFill="1" applyAlignment="1" applyProtection="1">
      <alignment horizontal="left"/>
      <protection locked="0"/>
    </xf>
    <xf numFmtId="0" fontId="13" fillId="3" borderId="3" xfId="0" applyFont="1" applyFill="1" applyBorder="1" applyAlignment="1" applyProtection="1">
      <alignment horizontal="left"/>
      <protection locked="0"/>
    </xf>
    <xf numFmtId="0" fontId="15" fillId="0" borderId="1" xfId="0" applyFont="1" applyBorder="1" applyAlignment="1">
      <alignment horizontal="center" vertical="top" wrapText="1"/>
    </xf>
    <xf numFmtId="0" fontId="7" fillId="0" borderId="1" xfId="0" applyFont="1" applyBorder="1" applyAlignment="1">
      <alignment horizontal="center" vertical="top"/>
    </xf>
    <xf numFmtId="43" fontId="0" fillId="2" borderId="1" xfId="0" applyNumberFormat="1" applyFill="1" applyBorder="1" applyAlignment="1">
      <alignment wrapText="1"/>
    </xf>
    <xf numFmtId="0" fontId="40" fillId="0" borderId="0" xfId="0" applyFont="1" applyProtection="1">
      <protection locked="0"/>
    </xf>
    <xf numFmtId="0" fontId="46" fillId="0" borderId="0" xfId="0" applyFont="1" applyProtection="1">
      <protection locked="0"/>
    </xf>
    <xf numFmtId="164" fontId="9" fillId="3" borderId="6" xfId="0" applyNumberFormat="1" applyFont="1" applyFill="1" applyBorder="1" applyAlignment="1" applyProtection="1">
      <alignment horizontal="center" wrapText="1"/>
      <protection locked="0"/>
    </xf>
    <xf numFmtId="0" fontId="12" fillId="0" borderId="16" xfId="0" applyFont="1" applyBorder="1" applyAlignment="1" applyProtection="1">
      <alignment horizontal="left"/>
      <protection locked="0"/>
    </xf>
    <xf numFmtId="0" fontId="12" fillId="0" borderId="16" xfId="0" applyFont="1" applyBorder="1" applyAlignment="1" applyProtection="1">
      <alignment horizontal="left" wrapText="1"/>
      <protection locked="0"/>
    </xf>
    <xf numFmtId="164" fontId="9" fillId="0" borderId="16" xfId="1" applyNumberFormat="1" applyFont="1" applyBorder="1" applyAlignment="1" applyProtection="1">
      <alignment horizontal="center" wrapText="1"/>
      <protection locked="0"/>
    </xf>
    <xf numFmtId="164" fontId="9" fillId="0" borderId="16" xfId="0" applyNumberFormat="1" applyFont="1" applyBorder="1" applyAlignment="1" applyProtection="1">
      <alignment horizontal="center" wrapText="1"/>
      <protection locked="0"/>
    </xf>
    <xf numFmtId="164" fontId="6" fillId="3" borderId="6" xfId="0" applyNumberFormat="1" applyFont="1" applyFill="1" applyBorder="1" applyAlignment="1">
      <alignment wrapText="1"/>
    </xf>
    <xf numFmtId="0" fontId="7" fillId="3" borderId="1" xfId="0" applyFont="1" applyFill="1" applyBorder="1" applyAlignment="1" applyProtection="1">
      <alignment horizontal="center" vertical="top"/>
      <protection locked="0"/>
    </xf>
    <xf numFmtId="164" fontId="10" fillId="0" borderId="19" xfId="0" applyNumberFormat="1" applyFont="1" applyBorder="1" applyAlignment="1" applyProtection="1">
      <alignment horizontal="center" wrapText="1"/>
      <protection locked="0"/>
    </xf>
    <xf numFmtId="164" fontId="10" fillId="14" borderId="1" xfId="1" applyNumberFormat="1" applyFont="1" applyFill="1" applyBorder="1" applyProtection="1">
      <protection locked="0"/>
    </xf>
    <xf numFmtId="44" fontId="9" fillId="14" borderId="1" xfId="1" applyFont="1" applyFill="1" applyBorder="1" applyProtection="1"/>
    <xf numFmtId="164" fontId="10" fillId="14" borderId="1" xfId="1" applyNumberFormat="1" applyFont="1" applyFill="1" applyBorder="1" applyAlignment="1" applyProtection="1">
      <alignment horizontal="center" wrapText="1"/>
      <protection locked="0"/>
    </xf>
    <xf numFmtId="164" fontId="10" fillId="14" borderId="1" xfId="0" applyNumberFormat="1" applyFont="1" applyFill="1" applyBorder="1" applyAlignment="1" applyProtection="1">
      <alignment horizontal="center" wrapText="1"/>
      <protection locked="0"/>
    </xf>
    <xf numFmtId="164" fontId="9" fillId="14" borderId="1" xfId="1" applyNumberFormat="1" applyFont="1" applyFill="1" applyBorder="1" applyAlignment="1" applyProtection="1">
      <alignment horizontal="center" wrapText="1"/>
    </xf>
    <xf numFmtId="164" fontId="10" fillId="14" borderId="1" xfId="0" applyNumberFormat="1" applyFont="1" applyFill="1" applyBorder="1" applyProtection="1">
      <protection locked="0"/>
    </xf>
    <xf numFmtId="0" fontId="9" fillId="15" borderId="6" xfId="0" applyFont="1" applyFill="1" applyBorder="1" applyAlignment="1" applyProtection="1">
      <alignment horizontal="center" vertical="top" wrapText="1"/>
      <protection locked="0"/>
    </xf>
    <xf numFmtId="164" fontId="10" fillId="16" borderId="1" xfId="0" applyNumberFormat="1" applyFont="1" applyFill="1" applyBorder="1" applyAlignment="1" applyProtection="1">
      <alignment horizontal="center"/>
      <protection locked="0"/>
    </xf>
    <xf numFmtId="164" fontId="10" fillId="16" borderId="1" xfId="0" applyNumberFormat="1" applyFont="1" applyFill="1" applyBorder="1" applyProtection="1">
      <protection locked="0"/>
    </xf>
    <xf numFmtId="44" fontId="9" fillId="16" borderId="1" xfId="1" applyFont="1" applyFill="1" applyBorder="1" applyProtection="1"/>
    <xf numFmtId="164" fontId="9" fillId="16" borderId="1" xfId="1" applyNumberFormat="1" applyFont="1" applyFill="1" applyBorder="1" applyAlignment="1" applyProtection="1">
      <alignment horizontal="center" wrapText="1"/>
    </xf>
    <xf numFmtId="164" fontId="10" fillId="16" borderId="1" xfId="0" applyNumberFormat="1" applyFont="1" applyFill="1" applyBorder="1" applyAlignment="1" applyProtection="1">
      <alignment horizontal="center" wrapText="1"/>
      <protection locked="0"/>
    </xf>
    <xf numFmtId="164" fontId="10" fillId="16" borderId="1" xfId="1" applyNumberFormat="1" applyFont="1" applyFill="1" applyBorder="1" applyProtection="1">
      <protection locked="0"/>
    </xf>
    <xf numFmtId="164" fontId="9" fillId="16" borderId="1" xfId="1" applyNumberFormat="1" applyFont="1" applyFill="1" applyBorder="1" applyProtection="1"/>
    <xf numFmtId="164" fontId="0" fillId="14" borderId="1" xfId="0" applyNumberFormat="1" applyFill="1" applyBorder="1" applyAlignment="1">
      <alignment wrapText="1"/>
    </xf>
    <xf numFmtId="44" fontId="10" fillId="16" borderId="1" xfId="1" applyFont="1" applyFill="1" applyBorder="1" applyProtection="1">
      <protection locked="0"/>
    </xf>
    <xf numFmtId="0" fontId="9" fillId="17" borderId="6" xfId="0" applyFont="1" applyFill="1" applyBorder="1" applyAlignment="1" applyProtection="1">
      <alignment horizontal="center" vertical="top" wrapText="1"/>
      <protection locked="0"/>
    </xf>
    <xf numFmtId="164" fontId="9" fillId="14" borderId="1" xfId="1" applyNumberFormat="1" applyFont="1" applyFill="1" applyBorder="1" applyProtection="1"/>
    <xf numFmtId="164" fontId="0" fillId="9" borderId="1" xfId="0" applyNumberFormat="1" applyFill="1" applyBorder="1" applyAlignment="1">
      <alignment wrapText="1"/>
    </xf>
    <xf numFmtId="0" fontId="10" fillId="2" borderId="0" xfId="0" applyFont="1" applyFill="1" applyAlignment="1" applyProtection="1">
      <alignment horizontal="left" vertical="top" wrapText="1"/>
      <protection locked="0"/>
    </xf>
    <xf numFmtId="0" fontId="54" fillId="0" borderId="0" xfId="0" applyFont="1" applyAlignment="1">
      <alignment horizontal="center" vertical="center" wrapText="1" readingOrder="1"/>
    </xf>
    <xf numFmtId="0" fontId="9" fillId="19" borderId="6" xfId="0" applyFont="1" applyFill="1" applyBorder="1" applyAlignment="1" applyProtection="1">
      <alignment horizontal="center" vertical="top" wrapText="1"/>
      <protection locked="0"/>
    </xf>
    <xf numFmtId="164" fontId="10" fillId="9" borderId="1" xfId="0" applyNumberFormat="1" applyFont="1" applyFill="1" applyBorder="1" applyAlignment="1">
      <alignment horizontal="center" wrapText="1"/>
    </xf>
    <xf numFmtId="164" fontId="10" fillId="20" borderId="1" xfId="0" applyNumberFormat="1" applyFont="1" applyFill="1" applyBorder="1" applyAlignment="1" applyProtection="1">
      <alignment horizontal="center" wrapText="1"/>
      <protection locked="0"/>
    </xf>
    <xf numFmtId="164" fontId="10" fillId="20" borderId="1" xfId="0" applyNumberFormat="1" applyFont="1" applyFill="1" applyBorder="1" applyAlignment="1">
      <alignment horizontal="center" wrapText="1"/>
    </xf>
    <xf numFmtId="164" fontId="10" fillId="20" borderId="1" xfId="1" applyNumberFormat="1" applyFont="1" applyFill="1" applyBorder="1" applyAlignment="1" applyProtection="1">
      <alignment horizontal="center" wrapText="1"/>
      <protection locked="0"/>
    </xf>
    <xf numFmtId="164" fontId="10" fillId="20" borderId="1" xfId="0" applyNumberFormat="1" applyFont="1" applyFill="1" applyBorder="1" applyAlignment="1" applyProtection="1">
      <alignment horizontal="center"/>
      <protection locked="0"/>
    </xf>
    <xf numFmtId="164" fontId="10" fillId="0" borderId="9" xfId="0" applyNumberFormat="1" applyFont="1" applyBorder="1" applyAlignment="1" applyProtection="1">
      <alignment horizontal="center" wrapText="1"/>
      <protection locked="0"/>
    </xf>
    <xf numFmtId="164" fontId="0" fillId="20" borderId="1" xfId="0" applyNumberFormat="1" applyFill="1" applyBorder="1" applyAlignment="1">
      <alignment wrapText="1"/>
    </xf>
    <xf numFmtId="0" fontId="51" fillId="0" borderId="1" xfId="0" applyFont="1" applyBorder="1" applyAlignment="1" applyProtection="1">
      <alignment horizontal="left" vertical="top" wrapText="1"/>
      <protection locked="0"/>
    </xf>
    <xf numFmtId="0" fontId="9" fillId="0" borderId="6" xfId="0" applyFont="1" applyBorder="1" applyAlignment="1" applyProtection="1">
      <alignment horizontal="center" vertical="top" wrapText="1"/>
      <protection locked="0"/>
    </xf>
    <xf numFmtId="0" fontId="9" fillId="0" borderId="1" xfId="0" applyFont="1" applyBorder="1" applyAlignment="1" applyProtection="1">
      <alignment horizontal="center" vertical="top" wrapText="1"/>
      <protection locked="0"/>
    </xf>
    <xf numFmtId="0" fontId="9" fillId="0" borderId="5" xfId="0" applyFont="1" applyBorder="1" applyAlignment="1" applyProtection="1">
      <alignment horizontal="center" vertical="top" wrapText="1"/>
      <protection locked="0"/>
    </xf>
    <xf numFmtId="0" fontId="15" fillId="0" borderId="6" xfId="0" applyFont="1" applyBorder="1" applyAlignment="1" applyProtection="1">
      <alignment horizontal="center" vertical="top" wrapText="1"/>
      <protection locked="0"/>
    </xf>
    <xf numFmtId="0" fontId="15" fillId="0" borderId="5" xfId="0" applyFont="1" applyBorder="1" applyAlignment="1" applyProtection="1">
      <alignment horizontal="center" vertical="top" wrapText="1"/>
      <protection locked="0"/>
    </xf>
    <xf numFmtId="0" fontId="40" fillId="0" borderId="9" xfId="0" applyFont="1" applyBorder="1" applyAlignment="1" applyProtection="1">
      <alignment horizontal="left"/>
      <protection locked="0"/>
    </xf>
    <xf numFmtId="0" fontId="40" fillId="0" borderId="11" xfId="0" applyFont="1" applyBorder="1" applyAlignment="1" applyProtection="1">
      <alignment horizontal="left"/>
      <protection locked="0"/>
    </xf>
    <xf numFmtId="164" fontId="10" fillId="0" borderId="9" xfId="0" applyNumberFormat="1" applyFont="1" applyBorder="1" applyAlignment="1" applyProtection="1">
      <alignment horizontal="center"/>
      <protection locked="0"/>
    </xf>
    <xf numFmtId="0" fontId="11" fillId="0" borderId="1" xfId="0" applyFont="1" applyBorder="1" applyAlignment="1" applyProtection="1">
      <alignment horizontal="center" vertical="center" wrapText="1"/>
      <protection locked="0"/>
    </xf>
    <xf numFmtId="0" fontId="9" fillId="0" borderId="17" xfId="0" applyFont="1" applyBorder="1" applyAlignment="1" applyProtection="1">
      <alignment horizontal="center" vertical="top" wrapText="1"/>
      <protection locked="0"/>
    </xf>
    <xf numFmtId="0" fontId="9" fillId="0" borderId="14" xfId="0" applyFont="1" applyBorder="1" applyAlignment="1" applyProtection="1">
      <alignment horizontal="center" vertical="top" wrapText="1"/>
      <protection locked="0"/>
    </xf>
    <xf numFmtId="0" fontId="15" fillId="0" borderId="1" xfId="0" applyFont="1" applyBorder="1" applyAlignment="1" applyProtection="1">
      <alignment horizontal="center" vertical="top" wrapText="1"/>
      <protection locked="0"/>
    </xf>
    <xf numFmtId="0" fontId="11" fillId="0" borderId="6"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10" fillId="2" borderId="5" xfId="0" applyFont="1" applyFill="1" applyBorder="1" applyAlignment="1" applyProtection="1">
      <alignment horizontal="left" vertical="top" wrapText="1"/>
      <protection locked="0"/>
    </xf>
    <xf numFmtId="0" fontId="10" fillId="2" borderId="6" xfId="0" applyFont="1" applyFill="1" applyBorder="1" applyAlignment="1" applyProtection="1">
      <alignment horizontal="left" vertical="top" wrapText="1"/>
      <protection locked="0"/>
    </xf>
    <xf numFmtId="0" fontId="13" fillId="3" borderId="4" xfId="0" applyFont="1" applyFill="1" applyBorder="1" applyAlignment="1" applyProtection="1">
      <alignment horizontal="left" wrapText="1"/>
      <protection locked="0"/>
    </xf>
    <xf numFmtId="0" fontId="13" fillId="3" borderId="7" xfId="0" applyFont="1" applyFill="1" applyBorder="1" applyAlignment="1" applyProtection="1">
      <alignment horizontal="left" wrapText="1"/>
      <protection locked="0"/>
    </xf>
    <xf numFmtId="0" fontId="13" fillId="3" borderId="2" xfId="0" applyFont="1" applyFill="1" applyBorder="1" applyAlignment="1" applyProtection="1">
      <alignment horizontal="left" wrapText="1"/>
      <protection locked="0"/>
    </xf>
    <xf numFmtId="0" fontId="40" fillId="0" borderId="9" xfId="0" applyFont="1" applyBorder="1" applyAlignment="1" applyProtection="1">
      <alignment horizontal="left" wrapText="1"/>
      <protection locked="0"/>
    </xf>
    <xf numFmtId="0" fontId="40" fillId="0" borderId="11" xfId="0" applyFont="1" applyBorder="1" applyAlignment="1" applyProtection="1">
      <alignment horizontal="left" wrapText="1"/>
      <protection locked="0"/>
    </xf>
    <xf numFmtId="0" fontId="41" fillId="0" borderId="0" xfId="0" applyFont="1" applyAlignment="1" applyProtection="1">
      <alignment horizontal="left"/>
      <protection locked="0"/>
    </xf>
    <xf numFmtId="0" fontId="10" fillId="2" borderId="1" xfId="0" applyFont="1" applyFill="1" applyBorder="1" applyAlignment="1" applyProtection="1">
      <alignment horizontal="left" vertical="top" wrapText="1"/>
      <protection locked="0"/>
    </xf>
    <xf numFmtId="0" fontId="10" fillId="0" borderId="0" xfId="0" applyFont="1" applyAlignment="1" applyProtection="1">
      <alignment horizontal="center"/>
      <protection locked="0"/>
    </xf>
    <xf numFmtId="0" fontId="15" fillId="0" borderId="14" xfId="0" applyFont="1" applyBorder="1" applyAlignment="1" applyProtection="1">
      <alignment horizontal="center" vertical="top" wrapText="1"/>
      <protection locked="0"/>
    </xf>
    <xf numFmtId="0" fontId="44" fillId="0" borderId="14" xfId="0" applyFont="1" applyBorder="1" applyAlignment="1" applyProtection="1">
      <alignment horizontal="left" vertical="top" wrapText="1" indent="1"/>
      <protection locked="0"/>
    </xf>
    <xf numFmtId="0" fontId="44" fillId="0" borderId="6" xfId="0" applyFont="1" applyBorder="1" applyAlignment="1" applyProtection="1">
      <alignment horizontal="left" vertical="top" wrapText="1" indent="1"/>
      <protection locked="0"/>
    </xf>
    <xf numFmtId="0" fontId="55" fillId="0" borderId="0" xfId="0" applyFont="1" applyAlignment="1">
      <alignment horizontal="left"/>
    </xf>
    <xf numFmtId="0" fontId="41" fillId="0" borderId="0" xfId="0" applyFont="1" applyAlignment="1">
      <alignment horizontal="left"/>
    </xf>
    <xf numFmtId="0" fontId="54" fillId="18" borderId="20" xfId="0" applyFont="1" applyFill="1" applyBorder="1" applyAlignment="1">
      <alignment horizontal="center" vertical="center" wrapText="1" readingOrder="1"/>
    </xf>
    <xf numFmtId="0" fontId="54" fillId="18" borderId="21" xfId="0" applyFont="1" applyFill="1" applyBorder="1" applyAlignment="1">
      <alignment horizontal="center" vertical="center" wrapText="1" readingOrder="1"/>
    </xf>
    <xf numFmtId="0" fontId="54" fillId="18" borderId="22" xfId="0" applyFont="1" applyFill="1" applyBorder="1" applyAlignment="1">
      <alignment horizontal="center" vertical="center" wrapText="1" readingOrder="1"/>
    </xf>
    <xf numFmtId="0" fontId="54" fillId="18" borderId="23" xfId="0" applyFont="1" applyFill="1" applyBorder="1" applyAlignment="1">
      <alignment horizontal="center" vertical="center" wrapText="1" readingOrder="1"/>
    </xf>
    <xf numFmtId="0" fontId="54" fillId="18" borderId="0" xfId="0" applyFont="1" applyFill="1" applyAlignment="1">
      <alignment horizontal="center" vertical="center" wrapText="1" readingOrder="1"/>
    </xf>
    <xf numFmtId="0" fontId="54" fillId="18" borderId="18" xfId="0" applyFont="1" applyFill="1" applyBorder="1" applyAlignment="1">
      <alignment horizontal="center" vertical="center" wrapText="1" readingOrder="1"/>
    </xf>
    <xf numFmtId="0" fontId="54" fillId="18" borderId="24" xfId="0" applyFont="1" applyFill="1" applyBorder="1" applyAlignment="1">
      <alignment horizontal="center" vertical="center" wrapText="1" readingOrder="1"/>
    </xf>
    <xf numFmtId="0" fontId="54" fillId="18" borderId="25" xfId="0" applyFont="1" applyFill="1" applyBorder="1" applyAlignment="1">
      <alignment horizontal="center" vertical="center" wrapText="1" readingOrder="1"/>
    </xf>
    <xf numFmtId="0" fontId="54" fillId="18" borderId="26" xfId="0" applyFont="1" applyFill="1" applyBorder="1" applyAlignment="1">
      <alignment horizontal="center" vertical="center" wrapText="1" readingOrder="1"/>
    </xf>
    <xf numFmtId="0" fontId="10" fillId="0" borderId="1" xfId="0" applyFont="1" applyBorder="1" applyAlignment="1">
      <alignment horizontal="left" vertical="top" wrapText="1"/>
    </xf>
    <xf numFmtId="0" fontId="10" fillId="0" borderId="1" xfId="0" applyFont="1" applyBorder="1" applyAlignment="1">
      <alignment horizontal="left" vertical="center"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44" fillId="0" borderId="1" xfId="0" applyFont="1" applyBorder="1" applyAlignment="1">
      <alignment horizontal="left" vertical="top" wrapText="1"/>
    </xf>
    <xf numFmtId="0" fontId="10" fillId="0" borderId="0" xfId="0" applyFont="1" applyAlignment="1">
      <alignment horizontal="left" wrapText="1"/>
    </xf>
    <xf numFmtId="0" fontId="42" fillId="11" borderId="0" xfId="0" applyFont="1" applyFill="1" applyAlignment="1">
      <alignment horizontal="left"/>
    </xf>
    <xf numFmtId="0" fontId="42" fillId="11" borderId="18" xfId="0" applyFont="1" applyFill="1" applyBorder="1" applyAlignment="1">
      <alignment horizontal="left"/>
    </xf>
    <xf numFmtId="0" fontId="9" fillId="0" borderId="0" xfId="0" applyFont="1" applyAlignment="1">
      <alignment horizontal="left"/>
    </xf>
    <xf numFmtId="0" fontId="14" fillId="10" borderId="0" xfId="0" applyFont="1" applyFill="1" applyAlignment="1">
      <alignment horizontal="left" vertical="center"/>
    </xf>
    <xf numFmtId="0" fontId="45" fillId="12" borderId="1" xfId="0" applyFont="1" applyFill="1" applyBorder="1" applyAlignment="1">
      <alignment horizontal="left" vertical="top" wrapText="1"/>
    </xf>
    <xf numFmtId="0" fontId="0" fillId="12" borderId="1" xfId="0" applyFill="1" applyBorder="1" applyAlignment="1">
      <alignment horizontal="left" vertical="top" wrapText="1"/>
    </xf>
    <xf numFmtId="0" fontId="10" fillId="12" borderId="1" xfId="0" applyFont="1" applyFill="1" applyBorder="1" applyAlignment="1">
      <alignment horizontal="left" vertical="top" wrapText="1"/>
    </xf>
    <xf numFmtId="0" fontId="10" fillId="0" borderId="0" xfId="0" applyFont="1" applyAlignment="1">
      <alignment horizontal="left"/>
    </xf>
    <xf numFmtId="0" fontId="42" fillId="11" borderId="11" xfId="0" applyFont="1" applyFill="1" applyBorder="1" applyAlignment="1">
      <alignment horizontal="left"/>
    </xf>
    <xf numFmtId="0" fontId="38" fillId="0" borderId="0" xfId="2" applyFont="1" applyAlignment="1">
      <alignment horizontal="center"/>
    </xf>
    <xf numFmtId="0" fontId="16" fillId="0" borderId="0" xfId="2" applyFont="1" applyAlignment="1">
      <alignment horizontal="center"/>
    </xf>
    <xf numFmtId="0" fontId="29" fillId="6" borderId="0" xfId="2" applyFont="1" applyFill="1" applyAlignment="1">
      <alignment horizontal="left" vertical="center" wrapText="1"/>
    </xf>
    <xf numFmtId="0" fontId="29" fillId="6" borderId="12" xfId="2" applyFont="1" applyFill="1" applyBorder="1" applyAlignment="1">
      <alignment horizontal="left" vertical="center" wrapText="1"/>
    </xf>
    <xf numFmtId="0" fontId="29" fillId="0" borderId="0" xfId="2" applyFont="1" applyAlignment="1">
      <alignment horizontal="left" vertical="center" wrapText="1"/>
    </xf>
    <xf numFmtId="0" fontId="29" fillId="0" borderId="12" xfId="2" applyFont="1" applyBorder="1" applyAlignment="1">
      <alignment horizontal="left" vertical="center" wrapText="1"/>
    </xf>
    <xf numFmtId="0" fontId="27" fillId="0" borderId="0" xfId="6" applyAlignment="1">
      <alignment horizontal="left" vertical="top"/>
    </xf>
    <xf numFmtId="0" fontId="18" fillId="0" borderId="0" xfId="3" applyFont="1" applyBorder="1" applyAlignment="1">
      <alignment horizontal="left"/>
    </xf>
    <xf numFmtId="0" fontId="17" fillId="0" borderId="0" xfId="3" applyBorder="1" applyAlignment="1">
      <alignment horizontal="left"/>
    </xf>
    <xf numFmtId="0" fontId="9" fillId="0" borderId="0" xfId="0" applyFont="1" applyAlignment="1"/>
    <xf numFmtId="0" fontId="10" fillId="0" borderId="0" xfId="0" applyFont="1" applyAlignment="1"/>
    <xf numFmtId="0" fontId="20" fillId="0" borderId="0" xfId="4" applyFont="1" applyAlignment="1">
      <alignment horizontal="right" vertical="center"/>
    </xf>
    <xf numFmtId="0" fontId="19" fillId="0" borderId="0" xfId="4" applyAlignment="1">
      <alignment horizontal="right" vertical="center"/>
    </xf>
    <xf numFmtId="0" fontId="21" fillId="0" borderId="0" xfId="2" applyFont="1" applyAlignment="1"/>
    <xf numFmtId="0" fontId="22" fillId="0" borderId="0" xfId="2" applyFont="1" applyAlignment="1"/>
    <xf numFmtId="0" fontId="16" fillId="0" borderId="0" xfId="2" applyFont="1" applyAlignment="1"/>
    <xf numFmtId="0" fontId="27" fillId="0" borderId="0" xfId="6" applyAlignment="1"/>
    <xf numFmtId="0" fontId="29" fillId="0" borderId="0" xfId="2" applyFont="1" applyAlignment="1"/>
    <xf numFmtId="0" fontId="33" fillId="5" borderId="0" xfId="8" applyAlignment="1">
      <alignment horizontal="left" vertical="center"/>
    </xf>
    <xf numFmtId="0" fontId="33" fillId="5" borderId="12" xfId="8" applyBorder="1" applyAlignment="1">
      <alignment horizontal="left" vertical="center"/>
    </xf>
    <xf numFmtId="0" fontId="27" fillId="0" borderId="0" xfId="7" applyAlignment="1">
      <alignment horizontal="center" vertical="center"/>
    </xf>
    <xf numFmtId="0" fontId="37" fillId="0" borderId="0" xfId="9" applyAlignment="1">
      <alignment horizontal="center" vertical="center"/>
    </xf>
  </cellXfs>
  <cellStyles count="10">
    <cellStyle name="Col" xfId="8" xr:uid="{2B32372D-565A-40FE-9D19-548DD1503075}"/>
    <cellStyle name="Currency" xfId="1" builtinId="4"/>
    <cellStyle name="Explanatory Text 2" xfId="3" xr:uid="{61D3CEA3-4EFE-4354-958A-5C677602D0EE}"/>
    <cellStyle name="Header" xfId="4" xr:uid="{902B9C30-EEF1-41CA-A150-C8D6B0F8E6FF}"/>
    <cellStyle name="Info" xfId="6" xr:uid="{A17997DE-0B03-471B-A432-533084E37B8D}"/>
    <cellStyle name="Info 2" xfId="5" xr:uid="{1935179A-BB07-4F48-99DB-526C08C55417}"/>
    <cellStyle name="Info 3" xfId="9" xr:uid="{5DB9392E-FBF9-49D7-B1EB-4B48A1E8BBD2}"/>
    <cellStyle name="Info 4" xfId="7" xr:uid="{6294838C-F2FD-4DEB-B94B-9F666FABC604}"/>
    <cellStyle name="Normal" xfId="0" builtinId="0"/>
    <cellStyle name="Normal 2" xfId="2" xr:uid="{1847883D-9CC3-4B2D-B11D-825F2C4638E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color rgb="FFFFFF99"/>
      <color rgb="FFFF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18"/>
  <sheetViews>
    <sheetView topLeftCell="A87" zoomScaleNormal="100" zoomScaleSheetLayoutView="100" workbookViewId="0">
      <selection activeCell="B40" sqref="B40"/>
    </sheetView>
  </sheetViews>
  <sheetFormatPr defaultColWidth="9.28515625" defaultRowHeight="14.45"/>
  <cols>
    <col min="1" max="1" width="34.42578125" style="57" customWidth="1"/>
    <col min="2" max="2" width="46.42578125" style="57" customWidth="1"/>
    <col min="3" max="3" width="18.42578125" style="93" customWidth="1"/>
    <col min="4" max="4" width="17.42578125" style="57" customWidth="1"/>
    <col min="5" max="6" width="17.28515625" style="57" customWidth="1"/>
    <col min="7" max="7" width="16.7109375" style="57" customWidth="1"/>
    <col min="8" max="8" width="60.28515625" style="57" customWidth="1"/>
    <col min="9" max="9" width="17.7109375" style="57" customWidth="1"/>
    <col min="10" max="16384" width="9.28515625" style="57"/>
  </cols>
  <sheetData>
    <row r="1" spans="1:9" ht="23.25" customHeight="1">
      <c r="A1" s="207" t="s">
        <v>0</v>
      </c>
      <c r="B1" s="208"/>
      <c r="C1" s="208"/>
      <c r="D1" s="208"/>
      <c r="E1" s="208"/>
      <c r="F1" s="208"/>
      <c r="G1" s="208"/>
      <c r="H1" s="208"/>
      <c r="I1" s="208"/>
    </row>
    <row r="2" spans="1:9" ht="23.25" customHeight="1">
      <c r="A2" s="58"/>
      <c r="B2" s="58"/>
      <c r="C2" s="58"/>
      <c r="D2" s="58"/>
      <c r="E2" s="58"/>
      <c r="F2" s="58"/>
      <c r="G2" s="58"/>
      <c r="H2" s="58"/>
    </row>
    <row r="3" spans="1:9" s="60" customFormat="1" ht="17.25" customHeight="1">
      <c r="A3" s="202" t="s">
        <v>1</v>
      </c>
      <c r="B3" s="202"/>
      <c r="C3" s="202"/>
      <c r="D3" s="202"/>
      <c r="E3" s="202"/>
      <c r="F3" s="169"/>
      <c r="G3" s="59"/>
      <c r="H3" s="59"/>
    </row>
    <row r="4" spans="1:9" s="60" customFormat="1" ht="16.5" customHeight="1">
      <c r="A4" s="202"/>
      <c r="B4" s="202"/>
      <c r="C4" s="202"/>
      <c r="D4" s="202"/>
      <c r="E4" s="202"/>
      <c r="F4" s="169"/>
      <c r="G4" s="59"/>
      <c r="H4" s="59"/>
    </row>
    <row r="5" spans="1:9" s="60" customFormat="1" ht="90.75" customHeight="1">
      <c r="A5" s="202"/>
      <c r="B5" s="202"/>
      <c r="C5" s="202"/>
      <c r="D5" s="202"/>
      <c r="E5" s="202"/>
      <c r="F5" s="169"/>
      <c r="G5" s="59"/>
      <c r="H5" s="59"/>
    </row>
    <row r="6" spans="1:9" s="62" customFormat="1" ht="16.5" customHeight="1">
      <c r="A6" s="203"/>
      <c r="B6" s="203"/>
      <c r="C6" s="203"/>
      <c r="D6" s="203"/>
      <c r="E6" s="203"/>
      <c r="F6" s="203"/>
      <c r="G6" s="203"/>
      <c r="H6" s="203"/>
    </row>
    <row r="7" spans="1:9" ht="21" customHeight="1">
      <c r="A7" s="63" t="s">
        <v>2</v>
      </c>
      <c r="B7" s="64"/>
      <c r="C7" s="209" t="s">
        <v>3</v>
      </c>
      <c r="D7" s="210"/>
      <c r="E7" s="211"/>
      <c r="F7" s="170"/>
      <c r="G7" s="66"/>
      <c r="H7" s="66"/>
    </row>
    <row r="8" spans="1:9" ht="21" customHeight="1">
      <c r="A8" s="63" t="s">
        <v>4</v>
      </c>
      <c r="B8" s="64"/>
      <c r="C8" s="212"/>
      <c r="D8" s="213"/>
      <c r="E8" s="214"/>
      <c r="F8" s="170"/>
      <c r="G8" s="66"/>
      <c r="H8" s="66"/>
      <c r="I8" s="67"/>
    </row>
    <row r="9" spans="1:9" ht="21" customHeight="1">
      <c r="A9" s="63" t="s">
        <v>5</v>
      </c>
      <c r="B9" s="64"/>
      <c r="C9" s="212"/>
      <c r="D9" s="213"/>
      <c r="E9" s="214"/>
      <c r="F9" s="170"/>
      <c r="G9" s="66"/>
      <c r="H9" s="66"/>
    </row>
    <row r="10" spans="1:9" ht="21" customHeight="1">
      <c r="A10" s="63" t="s">
        <v>6</v>
      </c>
      <c r="B10" s="64"/>
      <c r="C10" s="212"/>
      <c r="D10" s="213"/>
      <c r="E10" s="214"/>
      <c r="F10" s="170"/>
      <c r="G10" s="66"/>
      <c r="H10" s="66"/>
    </row>
    <row r="11" spans="1:9" ht="21" customHeight="1">
      <c r="A11" s="63" t="s">
        <v>7</v>
      </c>
      <c r="B11" s="103"/>
      <c r="C11" s="212"/>
      <c r="D11" s="213"/>
      <c r="E11" s="214"/>
      <c r="F11" s="170"/>
      <c r="G11" s="66"/>
      <c r="H11" s="66"/>
    </row>
    <row r="12" spans="1:9" ht="21" customHeight="1">
      <c r="A12" s="63" t="s">
        <v>8</v>
      </c>
      <c r="B12" s="103"/>
      <c r="C12" s="212"/>
      <c r="D12" s="213"/>
      <c r="E12" s="214"/>
      <c r="F12" s="170"/>
      <c r="G12" s="66"/>
      <c r="H12" s="66"/>
    </row>
    <row r="13" spans="1:9" ht="21" customHeight="1">
      <c r="A13" s="63" t="s">
        <v>9</v>
      </c>
      <c r="B13" s="69"/>
      <c r="C13" s="215"/>
      <c r="D13" s="216"/>
      <c r="E13" s="217"/>
      <c r="F13" s="170"/>
      <c r="G13" s="66"/>
      <c r="H13" s="66"/>
    </row>
    <row r="14" spans="1:9" ht="16.5" customHeight="1">
      <c r="A14" s="107"/>
      <c r="B14" s="107"/>
      <c r="C14" s="107"/>
      <c r="D14" s="107"/>
      <c r="E14" s="107"/>
      <c r="F14" s="107"/>
      <c r="G14" s="107"/>
      <c r="H14" s="107"/>
    </row>
    <row r="15" spans="1:9" s="62" customFormat="1" ht="50.25" customHeight="1">
      <c r="A15" s="192" t="s">
        <v>10</v>
      </c>
      <c r="B15" s="133" t="s">
        <v>11</v>
      </c>
      <c r="C15" s="156" t="s">
        <v>12</v>
      </c>
      <c r="D15" s="166" t="s">
        <v>13</v>
      </c>
      <c r="E15" s="106" t="s">
        <v>14</v>
      </c>
      <c r="F15" s="171" t="s">
        <v>15</v>
      </c>
      <c r="G15" s="108" t="s">
        <v>16</v>
      </c>
      <c r="H15" s="205" t="s">
        <v>17</v>
      </c>
    </row>
    <row r="16" spans="1:9" s="62" customFormat="1" ht="16.5" customHeight="1">
      <c r="A16" s="193"/>
      <c r="B16" s="204" t="s">
        <v>18</v>
      </c>
      <c r="C16" s="148" t="s">
        <v>19</v>
      </c>
      <c r="D16" s="148" t="s">
        <v>19</v>
      </c>
      <c r="E16" s="148" t="s">
        <v>19</v>
      </c>
      <c r="F16" s="148" t="s">
        <v>19</v>
      </c>
      <c r="G16" s="148" t="s">
        <v>19</v>
      </c>
      <c r="H16" s="205"/>
    </row>
    <row r="17" spans="1:8" s="62" customFormat="1" ht="16.5" customHeight="1">
      <c r="A17" s="193"/>
      <c r="B17" s="183"/>
      <c r="C17" s="148" t="s">
        <v>20</v>
      </c>
      <c r="D17" s="148" t="s">
        <v>20</v>
      </c>
      <c r="E17" s="148" t="s">
        <v>20</v>
      </c>
      <c r="F17" s="148" t="s">
        <v>20</v>
      </c>
      <c r="G17" s="148" t="s">
        <v>20</v>
      </c>
      <c r="H17" s="206"/>
    </row>
    <row r="18" spans="1:8" s="70" customFormat="1" ht="16.5" customHeight="1">
      <c r="A18" s="124" t="s">
        <v>21</v>
      </c>
      <c r="B18" s="125"/>
      <c r="C18" s="125"/>
      <c r="D18" s="125"/>
      <c r="E18" s="125"/>
      <c r="F18" s="125"/>
      <c r="G18" s="125"/>
      <c r="H18" s="126"/>
    </row>
    <row r="19" spans="1:8" s="70" customFormat="1" ht="16.5" customHeight="1">
      <c r="A19" s="118" t="s">
        <v>22</v>
      </c>
      <c r="B19" s="71"/>
      <c r="C19" s="157"/>
      <c r="D19" s="72"/>
      <c r="E19" s="73"/>
      <c r="F19" s="176"/>
      <c r="G19" s="94">
        <f>D19+E19+F19</f>
        <v>0</v>
      </c>
      <c r="H19" s="71"/>
    </row>
    <row r="20" spans="1:8" s="70" customFormat="1" ht="16.5" customHeight="1">
      <c r="A20" s="118" t="s">
        <v>23</v>
      </c>
      <c r="B20" s="104"/>
      <c r="C20" s="157"/>
      <c r="D20" s="72"/>
      <c r="E20" s="73"/>
      <c r="F20" s="176"/>
      <c r="G20" s="94">
        <f>D20+E20+F20</f>
        <v>0</v>
      </c>
      <c r="H20" s="71"/>
    </row>
    <row r="21" spans="1:8" s="70" customFormat="1" ht="16.5" customHeight="1">
      <c r="A21" s="118" t="s">
        <v>24</v>
      </c>
      <c r="B21" s="104"/>
      <c r="C21" s="157"/>
      <c r="D21" s="72"/>
      <c r="E21" s="73"/>
      <c r="F21" s="176"/>
      <c r="G21" s="94">
        <f>D21+E21+F21</f>
        <v>0</v>
      </c>
      <c r="H21" s="71"/>
    </row>
    <row r="22" spans="1:8" s="70" customFormat="1" ht="16.5" customHeight="1">
      <c r="A22" s="118" t="s">
        <v>25</v>
      </c>
      <c r="B22" s="104"/>
      <c r="C22" s="157"/>
      <c r="D22" s="72"/>
      <c r="E22" s="73"/>
      <c r="F22" s="176"/>
      <c r="G22" s="94">
        <f>D22+E22+F22</f>
        <v>0</v>
      </c>
      <c r="H22" s="71"/>
    </row>
    <row r="23" spans="1:8" s="70" customFormat="1" ht="16.5" customHeight="1">
      <c r="A23" s="124" t="s">
        <v>26</v>
      </c>
      <c r="B23" s="125"/>
      <c r="C23" s="125"/>
      <c r="D23" s="125"/>
      <c r="E23" s="125"/>
      <c r="F23" s="125"/>
      <c r="G23" s="125"/>
      <c r="H23" s="126"/>
    </row>
    <row r="24" spans="1:8" ht="16.5" customHeight="1">
      <c r="A24" s="118" t="s">
        <v>22</v>
      </c>
      <c r="B24" s="104"/>
      <c r="C24" s="157"/>
      <c r="D24" s="74"/>
      <c r="E24" s="75"/>
      <c r="F24" s="175"/>
      <c r="G24" s="94">
        <f>D24+E24+F24</f>
        <v>0</v>
      </c>
      <c r="H24" s="71"/>
    </row>
    <row r="25" spans="1:8" ht="16.5" customHeight="1">
      <c r="A25" s="118" t="s">
        <v>27</v>
      </c>
      <c r="B25" s="104"/>
      <c r="C25" s="157"/>
      <c r="D25" s="74"/>
      <c r="E25" s="75"/>
      <c r="F25" s="175"/>
      <c r="G25" s="94">
        <f t="shared" ref="G25:G27" si="0">D25+E25+F25</f>
        <v>0</v>
      </c>
      <c r="H25" s="71"/>
    </row>
    <row r="26" spans="1:8" ht="16.5" customHeight="1">
      <c r="A26" s="118" t="s">
        <v>28</v>
      </c>
      <c r="B26" s="104"/>
      <c r="C26" s="157"/>
      <c r="D26" s="74"/>
      <c r="E26" s="75"/>
      <c r="F26" s="175"/>
      <c r="G26" s="94">
        <f>D26+E26+F26</f>
        <v>0</v>
      </c>
      <c r="H26" s="71"/>
    </row>
    <row r="27" spans="1:8" ht="16.5" customHeight="1">
      <c r="A27" s="118" t="s">
        <v>29</v>
      </c>
      <c r="B27" s="71"/>
      <c r="C27" s="157"/>
      <c r="D27" s="74"/>
      <c r="E27" s="75"/>
      <c r="F27" s="175"/>
      <c r="G27" s="94">
        <f t="shared" si="0"/>
        <v>0</v>
      </c>
      <c r="H27" s="71"/>
    </row>
    <row r="28" spans="1:8" ht="16.5" customHeight="1">
      <c r="A28" s="196" t="s">
        <v>30</v>
      </c>
      <c r="B28" s="197"/>
      <c r="C28" s="197"/>
      <c r="D28" s="197"/>
      <c r="E28" s="197"/>
      <c r="F28" s="197"/>
      <c r="G28" s="197"/>
      <c r="H28" s="198"/>
    </row>
    <row r="29" spans="1:8" ht="16.5" customHeight="1">
      <c r="A29" s="118" t="s">
        <v>31</v>
      </c>
      <c r="B29" s="71"/>
      <c r="C29" s="157"/>
      <c r="D29" s="74"/>
      <c r="E29" s="75"/>
      <c r="F29" s="175"/>
      <c r="G29" s="94">
        <f>D29+E29+F29</f>
        <v>0</v>
      </c>
      <c r="H29" s="94"/>
    </row>
    <row r="30" spans="1:8" ht="16.5" customHeight="1">
      <c r="A30" s="118" t="s">
        <v>25</v>
      </c>
      <c r="B30" s="104"/>
      <c r="C30" s="157"/>
      <c r="D30" s="74"/>
      <c r="E30" s="75"/>
      <c r="F30" s="175"/>
      <c r="G30" s="94">
        <f>D30+E30+F30</f>
        <v>0</v>
      </c>
      <c r="H30" s="71"/>
    </row>
    <row r="31" spans="1:8" ht="16.5" customHeight="1">
      <c r="A31" s="196" t="s">
        <v>32</v>
      </c>
      <c r="B31" s="197"/>
      <c r="C31" s="197"/>
      <c r="D31" s="197"/>
      <c r="E31" s="197"/>
      <c r="F31" s="197"/>
      <c r="G31" s="197"/>
      <c r="H31" s="198"/>
    </row>
    <row r="32" spans="1:8" ht="16.5" customHeight="1">
      <c r="A32" s="118"/>
      <c r="B32" s="71"/>
      <c r="C32" s="161"/>
      <c r="D32" s="76"/>
      <c r="E32" s="77"/>
      <c r="F32" s="173"/>
      <c r="G32" s="94">
        <f>D32+E32+F32</f>
        <v>0</v>
      </c>
      <c r="H32" s="71"/>
    </row>
    <row r="33" spans="1:9" ht="16.5" customHeight="1">
      <c r="A33" s="118"/>
      <c r="B33" s="104"/>
      <c r="C33" s="161"/>
      <c r="D33" s="76"/>
      <c r="E33" s="77"/>
      <c r="F33" s="173"/>
      <c r="G33" s="94">
        <f t="shared" ref="G33:G35" si="1">D33+E33+F33</f>
        <v>0</v>
      </c>
      <c r="H33" s="71"/>
    </row>
    <row r="34" spans="1:9" ht="16.5" customHeight="1">
      <c r="A34" s="118"/>
      <c r="B34" s="104"/>
      <c r="C34" s="161"/>
      <c r="D34" s="76"/>
      <c r="E34" s="77"/>
      <c r="F34" s="173"/>
      <c r="G34" s="94">
        <f>D34+E34+F34</f>
        <v>0</v>
      </c>
      <c r="H34" s="71"/>
    </row>
    <row r="35" spans="1:9" ht="16.5" customHeight="1">
      <c r="A35" s="118"/>
      <c r="B35" s="71"/>
      <c r="C35" s="161"/>
      <c r="D35" s="76"/>
      <c r="E35" s="77"/>
      <c r="F35" s="173"/>
      <c r="G35" s="94">
        <f t="shared" si="1"/>
        <v>0</v>
      </c>
      <c r="H35" s="71"/>
    </row>
    <row r="36" spans="1:9" ht="16.5" customHeight="1">
      <c r="A36" s="196" t="s">
        <v>33</v>
      </c>
      <c r="B36" s="197"/>
      <c r="C36" s="197"/>
      <c r="D36" s="197"/>
      <c r="E36" s="197"/>
      <c r="F36" s="197"/>
      <c r="G36" s="197"/>
      <c r="H36" s="198"/>
    </row>
    <row r="37" spans="1:9" ht="16.5" customHeight="1">
      <c r="A37" s="118"/>
      <c r="B37" s="71"/>
      <c r="C37" s="161"/>
      <c r="D37" s="76"/>
      <c r="E37" s="77"/>
      <c r="F37" s="173"/>
      <c r="G37" s="94">
        <f>D37+E37+F37</f>
        <v>0</v>
      </c>
      <c r="H37" s="71"/>
    </row>
    <row r="38" spans="1:9" ht="16.5" customHeight="1">
      <c r="A38" s="118"/>
      <c r="B38" s="104"/>
      <c r="C38" s="161"/>
      <c r="D38" s="76"/>
      <c r="E38" s="77"/>
      <c r="F38" s="173"/>
      <c r="G38" s="94">
        <f>D38+E38+F38</f>
        <v>0</v>
      </c>
      <c r="H38" s="71"/>
    </row>
    <row r="39" spans="1:9" ht="16.5" customHeight="1">
      <c r="A39" s="196" t="s">
        <v>34</v>
      </c>
      <c r="B39" s="197"/>
      <c r="C39" s="197"/>
      <c r="D39" s="197"/>
      <c r="E39" s="197"/>
      <c r="F39" s="197"/>
      <c r="G39" s="197"/>
      <c r="H39" s="198"/>
    </row>
    <row r="40" spans="1:9" ht="16.5" customHeight="1">
      <c r="A40" s="118" t="s">
        <v>35</v>
      </c>
      <c r="B40" s="71"/>
      <c r="C40" s="157"/>
      <c r="D40" s="74"/>
      <c r="E40" s="75"/>
      <c r="F40" s="175"/>
      <c r="G40" s="94">
        <f>D40+E40+F40</f>
        <v>0</v>
      </c>
      <c r="H40" s="71"/>
    </row>
    <row r="41" spans="1:9" ht="16.5" customHeight="1">
      <c r="A41" s="118" t="s">
        <v>36</v>
      </c>
      <c r="B41" s="104"/>
      <c r="C41" s="161"/>
      <c r="D41" s="74"/>
      <c r="E41" s="75"/>
      <c r="F41" s="175"/>
      <c r="G41" s="94">
        <f>D41+E41+F41</f>
        <v>0</v>
      </c>
      <c r="H41" s="71"/>
    </row>
    <row r="42" spans="1:9" ht="16.5" customHeight="1">
      <c r="A42" s="196" t="s">
        <v>37</v>
      </c>
      <c r="B42" s="197"/>
      <c r="C42" s="197"/>
      <c r="D42" s="197"/>
      <c r="E42" s="197"/>
      <c r="F42" s="197"/>
      <c r="G42" s="197"/>
      <c r="H42" s="198"/>
    </row>
    <row r="43" spans="1:9" ht="16.5" customHeight="1">
      <c r="A43" s="118"/>
      <c r="B43" s="71"/>
      <c r="C43" s="161"/>
      <c r="D43" s="76"/>
      <c r="E43" s="77"/>
      <c r="F43" s="173"/>
      <c r="G43" s="94">
        <f>D43+E43+F43</f>
        <v>0</v>
      </c>
      <c r="H43" s="71"/>
    </row>
    <row r="44" spans="1:9" ht="16.5" customHeight="1">
      <c r="A44" s="118"/>
      <c r="B44" s="104"/>
      <c r="C44" s="161"/>
      <c r="D44" s="76"/>
      <c r="E44" s="77"/>
      <c r="F44" s="173"/>
      <c r="G44" s="94">
        <f t="shared" ref="G44:G46" si="2">D44+E44+F44</f>
        <v>0</v>
      </c>
      <c r="H44" s="71"/>
    </row>
    <row r="45" spans="1:9" ht="16.5" customHeight="1">
      <c r="A45" s="118"/>
      <c r="B45" s="71"/>
      <c r="C45" s="161"/>
      <c r="D45" s="76"/>
      <c r="E45" s="77"/>
      <c r="F45" s="173"/>
      <c r="G45" s="94">
        <f t="shared" si="2"/>
        <v>0</v>
      </c>
      <c r="H45" s="71"/>
    </row>
    <row r="46" spans="1:9" ht="16.5" customHeight="1">
      <c r="A46" s="118"/>
      <c r="B46" s="104"/>
      <c r="C46" s="161"/>
      <c r="D46" s="76"/>
      <c r="E46" s="77"/>
      <c r="F46" s="173"/>
      <c r="G46" s="94">
        <f t="shared" si="2"/>
        <v>0</v>
      </c>
      <c r="H46" s="71"/>
    </row>
    <row r="47" spans="1:9" ht="16.5" customHeight="1">
      <c r="A47" s="199" t="s">
        <v>38</v>
      </c>
      <c r="B47" s="199"/>
      <c r="C47" s="78"/>
      <c r="D47" s="78"/>
      <c r="E47" s="78"/>
      <c r="F47" s="78"/>
      <c r="G47" s="79"/>
      <c r="H47" s="79"/>
      <c r="I47" s="80"/>
    </row>
    <row r="48" spans="1:9" ht="16.5" customHeight="1">
      <c r="A48" s="200"/>
      <c r="B48" s="200"/>
      <c r="C48" s="160">
        <f>SUM(C19:C46)</f>
        <v>0</v>
      </c>
      <c r="D48" s="95">
        <f>SUM(D19:D46)</f>
        <v>0</v>
      </c>
      <c r="E48" s="172">
        <f>SUM(E19:E46)</f>
        <v>0</v>
      </c>
      <c r="F48" s="174">
        <f>SUM(F19:F46)</f>
        <v>0</v>
      </c>
      <c r="G48" s="94">
        <f>D48+E48+F48</f>
        <v>0</v>
      </c>
      <c r="H48" s="79"/>
    </row>
    <row r="49" spans="1:10" ht="16.5" customHeight="1" thickBot="1">
      <c r="A49" s="109"/>
      <c r="B49" s="109"/>
      <c r="C49" s="110"/>
      <c r="D49" s="110"/>
      <c r="E49" s="110"/>
      <c r="F49" s="110"/>
      <c r="G49" s="111"/>
      <c r="H49" s="112"/>
      <c r="J49" s="81"/>
    </row>
    <row r="50" spans="1:10" ht="32.25" customHeight="1">
      <c r="A50" s="192" t="s">
        <v>39</v>
      </c>
      <c r="B50" s="133" t="s">
        <v>11</v>
      </c>
      <c r="C50" s="156" t="s">
        <v>12</v>
      </c>
      <c r="D50" s="166" t="s">
        <v>13</v>
      </c>
      <c r="E50" s="106" t="s">
        <v>14</v>
      </c>
      <c r="F50" s="171" t="s">
        <v>15</v>
      </c>
      <c r="G50" s="108" t="s">
        <v>40</v>
      </c>
      <c r="H50" s="180" t="s">
        <v>41</v>
      </c>
      <c r="J50" s="81"/>
    </row>
    <row r="51" spans="1:10" ht="16.5" customHeight="1">
      <c r="A51" s="193"/>
      <c r="B51" s="183" t="s">
        <v>18</v>
      </c>
      <c r="C51" s="148" t="s">
        <v>19</v>
      </c>
      <c r="D51" s="148" t="s">
        <v>19</v>
      </c>
      <c r="E51" s="148" t="s">
        <v>19</v>
      </c>
      <c r="F51" s="148" t="s">
        <v>19</v>
      </c>
      <c r="G51" s="148" t="s">
        <v>19</v>
      </c>
      <c r="H51" s="181"/>
      <c r="J51" s="81"/>
    </row>
    <row r="52" spans="1:10" s="81" customFormat="1" ht="18" customHeight="1">
      <c r="A52" s="193"/>
      <c r="B52" s="184"/>
      <c r="C52" s="148" t="s">
        <v>42</v>
      </c>
      <c r="D52" s="148" t="s">
        <v>42</v>
      </c>
      <c r="E52" s="148" t="s">
        <v>42</v>
      </c>
      <c r="F52" s="148" t="s">
        <v>42</v>
      </c>
      <c r="G52" s="148" t="s">
        <v>42</v>
      </c>
      <c r="H52" s="182"/>
    </row>
    <row r="53" spans="1:10" s="81" customFormat="1" ht="16.5" customHeight="1">
      <c r="A53" s="134" t="s">
        <v>43</v>
      </c>
      <c r="B53" s="137"/>
      <c r="C53" s="138"/>
      <c r="D53" s="138"/>
      <c r="E53" s="138"/>
      <c r="F53" s="138"/>
      <c r="G53" s="138"/>
      <c r="H53" s="43"/>
    </row>
    <row r="54" spans="1:10" s="81" customFormat="1" ht="16.5" customHeight="1">
      <c r="A54" s="127" t="s">
        <v>44</v>
      </c>
      <c r="B54" s="135"/>
      <c r="C54" s="135"/>
      <c r="D54" s="135"/>
      <c r="E54" s="135"/>
      <c r="F54" s="135"/>
      <c r="G54" s="135"/>
      <c r="H54" s="136"/>
    </row>
    <row r="55" spans="1:10" s="81" customFormat="1" ht="16.5" customHeight="1">
      <c r="A55" s="118" t="s">
        <v>45</v>
      </c>
      <c r="B55" s="71"/>
      <c r="C55" s="162"/>
      <c r="D55" s="82"/>
      <c r="E55" s="77"/>
      <c r="F55" s="173"/>
      <c r="G55" s="94">
        <f>D55+E55+F55</f>
        <v>0</v>
      </c>
      <c r="H55" s="71"/>
    </row>
    <row r="56" spans="1:10" s="81" customFormat="1">
      <c r="A56" s="118" t="s">
        <v>46</v>
      </c>
      <c r="B56" s="104"/>
      <c r="C56" s="162"/>
      <c r="D56" s="82"/>
      <c r="E56" s="77"/>
      <c r="F56" s="173"/>
      <c r="G56" s="94">
        <f t="shared" ref="G56:G58" si="3">D56+E56+F56</f>
        <v>0</v>
      </c>
      <c r="H56" s="71"/>
    </row>
    <row r="57" spans="1:10" s="81" customFormat="1">
      <c r="A57" s="118" t="s">
        <v>25</v>
      </c>
      <c r="B57" s="71"/>
      <c r="C57" s="162"/>
      <c r="D57" s="82"/>
      <c r="E57" s="77"/>
      <c r="F57" s="173"/>
      <c r="G57" s="94">
        <f t="shared" si="3"/>
        <v>0</v>
      </c>
      <c r="H57" s="71"/>
    </row>
    <row r="58" spans="1:10" s="81" customFormat="1">
      <c r="A58" s="118"/>
      <c r="B58" s="71"/>
      <c r="C58" s="162"/>
      <c r="D58" s="82"/>
      <c r="E58" s="77"/>
      <c r="F58" s="173"/>
      <c r="G58" s="94">
        <f t="shared" si="3"/>
        <v>0</v>
      </c>
      <c r="H58" s="71"/>
    </row>
    <row r="59" spans="1:10" s="81" customFormat="1">
      <c r="A59" s="118"/>
      <c r="B59" s="71"/>
      <c r="C59" s="162"/>
      <c r="D59" s="82"/>
      <c r="E59" s="77"/>
      <c r="F59" s="173"/>
      <c r="G59" s="94">
        <f>D59+E59+F59</f>
        <v>0</v>
      </c>
      <c r="H59" s="71"/>
    </row>
    <row r="60" spans="1:10" s="81" customFormat="1" ht="16.5" customHeight="1">
      <c r="A60" s="118"/>
      <c r="B60" s="71"/>
      <c r="C60" s="162"/>
      <c r="D60" s="82"/>
      <c r="E60" s="77"/>
      <c r="F60" s="173"/>
      <c r="G60" s="94">
        <f>D60+E60+F60</f>
        <v>0</v>
      </c>
      <c r="H60" s="71"/>
    </row>
    <row r="61" spans="1:10" s="81" customFormat="1" ht="16.5" customHeight="1">
      <c r="A61" s="127" t="s">
        <v>47</v>
      </c>
      <c r="B61" s="128"/>
      <c r="C61" s="128"/>
      <c r="D61" s="128"/>
      <c r="E61" s="128"/>
      <c r="F61" s="128"/>
      <c r="G61" s="128"/>
      <c r="H61" s="129"/>
    </row>
    <row r="62" spans="1:10" s="81" customFormat="1" ht="16.350000000000001" customHeight="1">
      <c r="A62" s="118" t="s">
        <v>48</v>
      </c>
      <c r="B62" s="71" t="s">
        <v>49</v>
      </c>
      <c r="C62" s="162"/>
      <c r="D62" s="82"/>
      <c r="E62" s="77"/>
      <c r="F62" s="173"/>
      <c r="G62" s="94">
        <f>D62+E62+F62</f>
        <v>0</v>
      </c>
      <c r="H62" s="71"/>
    </row>
    <row r="63" spans="1:10" s="81" customFormat="1">
      <c r="A63" s="118" t="s">
        <v>50</v>
      </c>
      <c r="B63" s="104"/>
      <c r="C63" s="162"/>
      <c r="D63" s="82"/>
      <c r="E63" s="77"/>
      <c r="F63" s="173"/>
      <c r="G63" s="94">
        <f t="shared" ref="G63:G67" si="4">D63+E63+F63</f>
        <v>0</v>
      </c>
      <c r="H63" s="71"/>
    </row>
    <row r="64" spans="1:10" s="81" customFormat="1">
      <c r="A64" s="118" t="s">
        <v>25</v>
      </c>
      <c r="B64" s="71"/>
      <c r="C64" s="162"/>
      <c r="D64" s="82"/>
      <c r="E64" s="77"/>
      <c r="F64" s="173"/>
      <c r="G64" s="94">
        <f t="shared" si="4"/>
        <v>0</v>
      </c>
      <c r="H64" s="71"/>
    </row>
    <row r="65" spans="1:10" s="81" customFormat="1">
      <c r="A65" s="118"/>
      <c r="B65" s="71"/>
      <c r="C65" s="162"/>
      <c r="D65" s="82"/>
      <c r="E65" s="77"/>
      <c r="F65" s="173"/>
      <c r="G65" s="94">
        <f>D65+E65+F65</f>
        <v>0</v>
      </c>
      <c r="H65" s="71"/>
    </row>
    <row r="66" spans="1:10" s="81" customFormat="1" ht="16.5" customHeight="1">
      <c r="A66" s="118"/>
      <c r="B66" s="71"/>
      <c r="C66" s="162"/>
      <c r="D66" s="82"/>
      <c r="E66" s="77"/>
      <c r="F66" s="173"/>
      <c r="G66" s="94">
        <f t="shared" si="4"/>
        <v>0</v>
      </c>
      <c r="H66" s="71"/>
    </row>
    <row r="67" spans="1:10" s="81" customFormat="1" ht="16.5" customHeight="1">
      <c r="A67" s="118"/>
      <c r="B67" s="71"/>
      <c r="C67" s="162"/>
      <c r="D67" s="82"/>
      <c r="E67" s="77"/>
      <c r="F67" s="173"/>
      <c r="G67" s="94">
        <f t="shared" si="4"/>
        <v>0</v>
      </c>
      <c r="H67" s="71"/>
    </row>
    <row r="68" spans="1:10" s="81" customFormat="1" ht="16.5" customHeight="1">
      <c r="A68" s="127" t="s">
        <v>51</v>
      </c>
      <c r="B68" s="128"/>
      <c r="C68" s="128"/>
      <c r="D68" s="128"/>
      <c r="E68" s="128"/>
      <c r="F68" s="128"/>
      <c r="G68" s="128"/>
      <c r="H68" s="129"/>
      <c r="J68" s="57"/>
    </row>
    <row r="69" spans="1:10" s="81" customFormat="1" ht="16.5" customHeight="1">
      <c r="A69" s="118" t="s">
        <v>52</v>
      </c>
      <c r="B69" s="71"/>
      <c r="C69" s="162"/>
      <c r="D69" s="82"/>
      <c r="E69" s="77"/>
      <c r="F69" s="173"/>
      <c r="G69" s="94">
        <f>D69+E69+F69</f>
        <v>0</v>
      </c>
      <c r="H69" s="71"/>
      <c r="J69" s="57"/>
    </row>
    <row r="70" spans="1:10" s="81" customFormat="1">
      <c r="A70" s="118" t="s">
        <v>53</v>
      </c>
      <c r="B70" s="104"/>
      <c r="C70" s="162"/>
      <c r="D70" s="82"/>
      <c r="E70" s="77"/>
      <c r="F70" s="173"/>
      <c r="G70" s="94">
        <f t="shared" ref="G70:G74" si="5">D70+E70+F70</f>
        <v>0</v>
      </c>
      <c r="H70" s="71"/>
    </row>
    <row r="71" spans="1:10" s="81" customFormat="1">
      <c r="A71" s="118" t="s">
        <v>25</v>
      </c>
      <c r="B71" s="71"/>
      <c r="C71" s="162"/>
      <c r="D71" s="82"/>
      <c r="E71" s="77"/>
      <c r="F71" s="173"/>
      <c r="G71" s="94">
        <f t="shared" si="5"/>
        <v>0</v>
      </c>
      <c r="H71" s="71"/>
    </row>
    <row r="72" spans="1:10" s="81" customFormat="1" ht="16.5" customHeight="1">
      <c r="A72" s="118"/>
      <c r="B72" s="71"/>
      <c r="C72" s="162"/>
      <c r="D72" s="82"/>
      <c r="E72" s="77"/>
      <c r="F72" s="173"/>
      <c r="G72" s="94">
        <f t="shared" si="5"/>
        <v>0</v>
      </c>
      <c r="H72" s="71"/>
    </row>
    <row r="73" spans="1:10" s="81" customFormat="1" ht="16.5" customHeight="1">
      <c r="A73" s="118"/>
      <c r="B73" s="71"/>
      <c r="C73" s="162"/>
      <c r="D73" s="82"/>
      <c r="E73" s="77"/>
      <c r="F73" s="173"/>
      <c r="G73" s="94">
        <f t="shared" si="5"/>
        <v>0</v>
      </c>
      <c r="H73" s="71"/>
      <c r="J73" s="57"/>
    </row>
    <row r="74" spans="1:10" ht="16.5" customHeight="1">
      <c r="A74" s="118"/>
      <c r="B74" s="71"/>
      <c r="C74" s="162"/>
      <c r="D74" s="82"/>
      <c r="E74" s="77"/>
      <c r="F74" s="173"/>
      <c r="G74" s="94">
        <f t="shared" si="5"/>
        <v>0</v>
      </c>
      <c r="H74" s="71"/>
    </row>
    <row r="75" spans="1:10">
      <c r="A75" s="127" t="s">
        <v>54</v>
      </c>
      <c r="B75" s="128"/>
      <c r="C75" s="128"/>
      <c r="D75" s="128"/>
      <c r="E75" s="128"/>
      <c r="F75" s="128"/>
      <c r="G75" s="128"/>
      <c r="H75" s="129"/>
    </row>
    <row r="76" spans="1:10">
      <c r="A76" s="118"/>
      <c r="B76" s="71"/>
      <c r="C76" s="162"/>
      <c r="D76" s="83"/>
      <c r="E76" s="77"/>
      <c r="F76" s="173"/>
      <c r="G76" s="94">
        <f>D76+E76+F76</f>
        <v>0</v>
      </c>
      <c r="H76" s="71"/>
    </row>
    <row r="77" spans="1:10">
      <c r="A77" s="118"/>
      <c r="B77" s="104"/>
      <c r="C77" s="162"/>
      <c r="D77" s="83"/>
      <c r="E77" s="77"/>
      <c r="F77" s="173"/>
      <c r="G77" s="94">
        <f t="shared" ref="G77:G83" si="6">D77+E77+F77</f>
        <v>0</v>
      </c>
      <c r="H77" s="71"/>
    </row>
    <row r="78" spans="1:10">
      <c r="A78" s="118"/>
      <c r="B78" s="71"/>
      <c r="C78" s="162"/>
      <c r="D78" s="83"/>
      <c r="E78" s="77"/>
      <c r="F78" s="173"/>
      <c r="G78" s="94">
        <f t="shared" si="6"/>
        <v>0</v>
      </c>
      <c r="H78" s="71"/>
    </row>
    <row r="79" spans="1:10">
      <c r="A79" s="118"/>
      <c r="B79" s="104"/>
      <c r="C79" s="162"/>
      <c r="D79" s="83"/>
      <c r="E79" s="77"/>
      <c r="F79" s="173"/>
      <c r="G79" s="94">
        <f t="shared" si="6"/>
        <v>0</v>
      </c>
      <c r="H79" s="71"/>
    </row>
    <row r="80" spans="1:10">
      <c r="A80" s="118"/>
      <c r="B80" s="71"/>
      <c r="C80" s="162"/>
      <c r="D80" s="83"/>
      <c r="E80" s="77"/>
      <c r="F80" s="173"/>
      <c r="G80" s="94">
        <f t="shared" si="6"/>
        <v>0</v>
      </c>
      <c r="H80" s="71"/>
    </row>
    <row r="81" spans="1:8">
      <c r="A81" s="118"/>
      <c r="B81" s="104"/>
      <c r="C81" s="162"/>
      <c r="D81" s="83"/>
      <c r="E81" s="77"/>
      <c r="F81" s="173"/>
      <c r="G81" s="94">
        <f t="shared" si="6"/>
        <v>0</v>
      </c>
      <c r="H81" s="71"/>
    </row>
    <row r="82" spans="1:8">
      <c r="A82" s="118"/>
      <c r="B82" s="71"/>
      <c r="C82" s="162"/>
      <c r="D82" s="83"/>
      <c r="E82" s="77"/>
      <c r="F82" s="173"/>
      <c r="G82" s="94">
        <f t="shared" si="6"/>
        <v>0</v>
      </c>
      <c r="H82" s="71"/>
    </row>
    <row r="83" spans="1:8">
      <c r="A83" s="118"/>
      <c r="B83" s="104"/>
      <c r="C83" s="162"/>
      <c r="D83" s="83"/>
      <c r="E83" s="77"/>
      <c r="F83" s="173"/>
      <c r="G83" s="94">
        <f t="shared" si="6"/>
        <v>0</v>
      </c>
      <c r="H83" s="71"/>
    </row>
    <row r="84" spans="1:8">
      <c r="A84" s="185" t="s">
        <v>55</v>
      </c>
      <c r="B84" s="185"/>
      <c r="C84" s="187"/>
      <c r="D84" s="187"/>
      <c r="E84" s="187"/>
      <c r="F84" s="187"/>
      <c r="G84" s="187"/>
      <c r="H84" s="187"/>
    </row>
    <row r="85" spans="1:8">
      <c r="A85" s="186"/>
      <c r="B85" s="186"/>
      <c r="C85" s="163">
        <f>SUM(C55:C83)</f>
        <v>0</v>
      </c>
      <c r="D85" s="96">
        <f>SUM(D55:D83)</f>
        <v>0</v>
      </c>
      <c r="E85" s="172">
        <f>SUM(E55:E83)</f>
        <v>0</v>
      </c>
      <c r="F85" s="174">
        <f>SUM(F55:F83)</f>
        <v>0</v>
      </c>
      <c r="G85" s="94">
        <f>D85+E85+F85</f>
        <v>0</v>
      </c>
      <c r="H85" s="71"/>
    </row>
    <row r="86" spans="1:8" ht="32.25" customHeight="1" thickBot="1">
      <c r="A86" s="113"/>
      <c r="B86" s="109"/>
      <c r="C86" s="110"/>
      <c r="D86" s="110"/>
      <c r="E86" s="110"/>
      <c r="F86" s="110"/>
      <c r="G86" s="111"/>
      <c r="H86" s="114"/>
    </row>
    <row r="87" spans="1:8" ht="45.75">
      <c r="A87" s="188" t="s">
        <v>56</v>
      </c>
      <c r="B87" s="108" t="s">
        <v>11</v>
      </c>
      <c r="C87" s="156" t="s">
        <v>12</v>
      </c>
      <c r="D87" s="166" t="s">
        <v>13</v>
      </c>
      <c r="E87" s="106" t="s">
        <v>14</v>
      </c>
      <c r="F87" s="171" t="s">
        <v>57</v>
      </c>
      <c r="G87" s="108" t="s">
        <v>40</v>
      </c>
      <c r="H87" s="189" t="s">
        <v>41</v>
      </c>
    </row>
    <row r="88" spans="1:8">
      <c r="A88" s="188"/>
      <c r="B88" s="191" t="s">
        <v>18</v>
      </c>
      <c r="C88" s="148" t="s">
        <v>19</v>
      </c>
      <c r="D88" s="148" t="s">
        <v>19</v>
      </c>
      <c r="E88" s="148" t="s">
        <v>19</v>
      </c>
      <c r="F88" s="148" t="s">
        <v>19</v>
      </c>
      <c r="G88" s="148" t="s">
        <v>19</v>
      </c>
      <c r="H88" s="190"/>
    </row>
    <row r="89" spans="1:8">
      <c r="A89" s="188"/>
      <c r="B89" s="191"/>
      <c r="C89" s="148" t="s">
        <v>42</v>
      </c>
      <c r="D89" s="148" t="s">
        <v>42</v>
      </c>
      <c r="E89" s="148" t="s">
        <v>42</v>
      </c>
      <c r="F89" s="148" t="s">
        <v>42</v>
      </c>
      <c r="G89" s="148" t="s">
        <v>42</v>
      </c>
      <c r="H89" s="180"/>
    </row>
    <row r="90" spans="1:8">
      <c r="A90" s="130" t="s">
        <v>58</v>
      </c>
      <c r="B90" s="131"/>
      <c r="C90" s="131"/>
      <c r="D90" s="131"/>
      <c r="E90" s="131"/>
      <c r="F90" s="131"/>
      <c r="G90" s="131"/>
      <c r="H90" s="132"/>
    </row>
    <row r="91" spans="1:8">
      <c r="A91" s="119" t="s">
        <v>59</v>
      </c>
      <c r="B91" s="105"/>
      <c r="C91" s="165"/>
      <c r="D91" s="82"/>
      <c r="E91" s="77"/>
      <c r="F91" s="173"/>
      <c r="G91" s="94">
        <f>D91+E91+F91</f>
        <v>0</v>
      </c>
      <c r="H91" s="71"/>
    </row>
    <row r="92" spans="1:8">
      <c r="A92" s="119" t="s">
        <v>60</v>
      </c>
      <c r="B92" s="105"/>
      <c r="C92" s="165"/>
      <c r="D92" s="82"/>
      <c r="E92" s="77"/>
      <c r="F92" s="173"/>
      <c r="G92" s="94">
        <f t="shared" ref="G92:G96" si="7">D92+E92+F92</f>
        <v>0</v>
      </c>
      <c r="H92" s="71"/>
    </row>
    <row r="93" spans="1:8">
      <c r="A93" s="119" t="s">
        <v>61</v>
      </c>
      <c r="B93" s="105"/>
      <c r="C93" s="165"/>
      <c r="D93" s="82"/>
      <c r="E93" s="77"/>
      <c r="F93" s="173"/>
      <c r="G93" s="94">
        <f t="shared" si="7"/>
        <v>0</v>
      </c>
      <c r="H93" s="71"/>
    </row>
    <row r="94" spans="1:8">
      <c r="A94" s="120" t="s">
        <v>62</v>
      </c>
      <c r="B94" s="105"/>
      <c r="C94" s="165"/>
      <c r="D94" s="82"/>
      <c r="E94" s="77"/>
      <c r="F94" s="173"/>
      <c r="G94" s="94">
        <f t="shared" si="7"/>
        <v>0</v>
      </c>
      <c r="H94" s="71"/>
    </row>
    <row r="95" spans="1:8">
      <c r="A95" s="119" t="s">
        <v>25</v>
      </c>
      <c r="B95" s="105"/>
      <c r="C95" s="165"/>
      <c r="D95" s="82"/>
      <c r="E95" s="77"/>
      <c r="F95" s="173"/>
      <c r="G95" s="94">
        <f t="shared" si="7"/>
        <v>0</v>
      </c>
      <c r="H95" s="71"/>
    </row>
    <row r="96" spans="1:8">
      <c r="A96" s="121"/>
      <c r="B96" s="105"/>
      <c r="C96" s="165"/>
      <c r="D96" s="82"/>
      <c r="E96" s="77"/>
      <c r="F96" s="173"/>
      <c r="G96" s="94">
        <f t="shared" si="7"/>
        <v>0</v>
      </c>
      <c r="H96" s="71"/>
    </row>
    <row r="97" spans="1:8">
      <c r="A97" s="127" t="s">
        <v>63</v>
      </c>
      <c r="B97" s="128"/>
      <c r="C97" s="128"/>
      <c r="D97" s="128"/>
      <c r="E97" s="128"/>
      <c r="F97" s="128"/>
      <c r="G97" s="128"/>
      <c r="H97" s="129"/>
    </row>
    <row r="98" spans="1:8">
      <c r="A98" s="101" t="s">
        <v>64</v>
      </c>
      <c r="B98" s="71"/>
      <c r="C98" s="165"/>
      <c r="D98" s="82"/>
      <c r="E98" s="77"/>
      <c r="F98" s="173"/>
      <c r="G98" s="94">
        <f>D98+E98+F98</f>
        <v>0</v>
      </c>
      <c r="H98" s="71"/>
    </row>
    <row r="99" spans="1:8">
      <c r="A99" s="101" t="s">
        <v>65</v>
      </c>
      <c r="B99" s="104"/>
      <c r="C99" s="165"/>
      <c r="D99" s="82"/>
      <c r="E99" s="77"/>
      <c r="F99" s="173"/>
      <c r="G99" s="94">
        <f t="shared" ref="G99:G108" si="8">D99+E99+F99</f>
        <v>0</v>
      </c>
      <c r="H99" s="71"/>
    </row>
    <row r="100" spans="1:8">
      <c r="A100" s="122" t="s">
        <v>66</v>
      </c>
      <c r="B100" s="71"/>
      <c r="C100" s="165"/>
      <c r="D100" s="82"/>
      <c r="E100" s="77"/>
      <c r="F100" s="173"/>
      <c r="G100" s="94">
        <f t="shared" si="8"/>
        <v>0</v>
      </c>
      <c r="H100" s="71"/>
    </row>
    <row r="101" spans="1:8">
      <c r="A101" s="122" t="s">
        <v>67</v>
      </c>
      <c r="B101" s="104"/>
      <c r="C101" s="165"/>
      <c r="D101" s="82"/>
      <c r="E101" s="77"/>
      <c r="F101" s="173"/>
      <c r="G101" s="94">
        <f t="shared" si="8"/>
        <v>0</v>
      </c>
      <c r="H101" s="71"/>
    </row>
    <row r="102" spans="1:8">
      <c r="A102" s="122" t="s">
        <v>68</v>
      </c>
      <c r="B102" s="71"/>
      <c r="C102" s="165"/>
      <c r="D102" s="82"/>
      <c r="E102" s="77"/>
      <c r="F102" s="173"/>
      <c r="G102" s="94">
        <f t="shared" si="8"/>
        <v>0</v>
      </c>
      <c r="H102" s="71"/>
    </row>
    <row r="103" spans="1:8">
      <c r="A103" s="122" t="s">
        <v>69</v>
      </c>
      <c r="B103" s="104"/>
      <c r="C103" s="165"/>
      <c r="D103" s="82"/>
      <c r="E103" s="77"/>
      <c r="F103" s="173"/>
      <c r="G103" s="94">
        <f t="shared" si="8"/>
        <v>0</v>
      </c>
      <c r="H103" s="71"/>
    </row>
    <row r="104" spans="1:8">
      <c r="A104" s="123" t="s">
        <v>29</v>
      </c>
      <c r="B104" s="71"/>
      <c r="C104" s="165"/>
      <c r="D104" s="82"/>
      <c r="E104" s="77"/>
      <c r="F104" s="173"/>
      <c r="G104" s="94">
        <f t="shared" si="8"/>
        <v>0</v>
      </c>
      <c r="H104" s="71"/>
    </row>
    <row r="105" spans="1:8">
      <c r="A105" s="101" t="s">
        <v>70</v>
      </c>
      <c r="B105" s="104"/>
      <c r="C105" s="165"/>
      <c r="D105" s="82"/>
      <c r="E105" s="77"/>
      <c r="F105" s="173"/>
      <c r="G105" s="94">
        <f t="shared" si="8"/>
        <v>0</v>
      </c>
      <c r="H105" s="71"/>
    </row>
    <row r="106" spans="1:8">
      <c r="A106" s="101" t="s">
        <v>71</v>
      </c>
      <c r="B106" s="71"/>
      <c r="C106" s="165"/>
      <c r="D106" s="82"/>
      <c r="E106" s="77"/>
      <c r="F106" s="173"/>
      <c r="G106" s="94">
        <f t="shared" si="8"/>
        <v>0</v>
      </c>
      <c r="H106" s="71"/>
    </row>
    <row r="107" spans="1:8">
      <c r="A107" s="119" t="s">
        <v>25</v>
      </c>
      <c r="B107" s="105"/>
      <c r="C107" s="165"/>
      <c r="D107" s="82"/>
      <c r="E107" s="77"/>
      <c r="F107" s="173"/>
      <c r="G107" s="94">
        <f t="shared" si="8"/>
        <v>0</v>
      </c>
      <c r="H107" s="71"/>
    </row>
    <row r="108" spans="1:8">
      <c r="A108" s="121"/>
      <c r="B108" s="105"/>
      <c r="C108" s="165"/>
      <c r="D108" s="82"/>
      <c r="E108" s="77"/>
      <c r="F108" s="173"/>
      <c r="G108" s="94">
        <f t="shared" si="8"/>
        <v>0</v>
      </c>
      <c r="H108" s="71"/>
    </row>
    <row r="109" spans="1:8">
      <c r="A109" s="127" t="s">
        <v>72</v>
      </c>
      <c r="B109" s="128"/>
      <c r="C109" s="128"/>
      <c r="D109" s="128"/>
      <c r="E109" s="128"/>
      <c r="F109" s="128"/>
      <c r="G109" s="128"/>
      <c r="H109" s="129"/>
    </row>
    <row r="110" spans="1:8">
      <c r="A110" s="101" t="s">
        <v>73</v>
      </c>
      <c r="B110" s="71"/>
      <c r="C110" s="158"/>
      <c r="D110" s="82"/>
      <c r="E110" s="77"/>
      <c r="F110" s="173"/>
      <c r="G110" s="94">
        <f>D110+E110+F110</f>
        <v>0</v>
      </c>
      <c r="H110" s="71"/>
    </row>
    <row r="111" spans="1:8">
      <c r="A111" s="101" t="s">
        <v>25</v>
      </c>
      <c r="B111" s="104"/>
      <c r="C111" s="158"/>
      <c r="D111" s="82"/>
      <c r="E111" s="77"/>
      <c r="F111" s="173"/>
      <c r="G111" s="94">
        <f>D111+E111+F111</f>
        <v>0</v>
      </c>
      <c r="H111" s="71"/>
    </row>
    <row r="112" spans="1:8">
      <c r="A112" s="127" t="s">
        <v>74</v>
      </c>
      <c r="B112" s="128"/>
      <c r="C112" s="128"/>
      <c r="D112" s="128"/>
      <c r="E112" s="128"/>
      <c r="F112" s="128"/>
      <c r="G112" s="128"/>
      <c r="H112" s="129"/>
    </row>
    <row r="113" spans="1:8">
      <c r="A113" s="194" t="s">
        <v>75</v>
      </c>
      <c r="B113" s="71"/>
      <c r="C113" s="158"/>
      <c r="D113" s="82"/>
      <c r="E113" s="77"/>
      <c r="F113" s="173"/>
      <c r="G113" s="94">
        <f>D113+E113+F113</f>
        <v>0</v>
      </c>
      <c r="H113" s="71"/>
    </row>
    <row r="114" spans="1:8">
      <c r="A114" s="195"/>
      <c r="B114" s="104"/>
      <c r="C114" s="158"/>
      <c r="D114" s="82"/>
      <c r="E114" s="77"/>
      <c r="F114" s="173"/>
      <c r="G114" s="94">
        <f>D114+E114+F114</f>
        <v>0</v>
      </c>
      <c r="H114" s="71"/>
    </row>
    <row r="115" spans="1:8">
      <c r="A115" s="127" t="s">
        <v>54</v>
      </c>
      <c r="B115" s="128"/>
      <c r="C115" s="128"/>
      <c r="D115" s="128"/>
      <c r="E115" s="128"/>
      <c r="F115" s="128"/>
      <c r="G115" s="128"/>
      <c r="H115" s="129"/>
    </row>
    <row r="116" spans="1:8">
      <c r="A116" s="122"/>
      <c r="B116" s="71"/>
      <c r="C116" s="158"/>
      <c r="D116" s="82"/>
      <c r="E116" s="77"/>
      <c r="F116" s="173"/>
      <c r="G116" s="94">
        <f>D116+E116+F116</f>
        <v>0</v>
      </c>
      <c r="H116" s="71"/>
    </row>
    <row r="117" spans="1:8">
      <c r="A117" s="122"/>
      <c r="B117" s="104"/>
      <c r="C117" s="158"/>
      <c r="D117" s="82"/>
      <c r="E117" s="77"/>
      <c r="F117" s="173"/>
      <c r="G117" s="94">
        <f>D117+E117+F117</f>
        <v>0</v>
      </c>
      <c r="H117" s="71"/>
    </row>
    <row r="118" spans="1:8">
      <c r="A118" s="122"/>
      <c r="B118" s="71"/>
      <c r="C118" s="158"/>
      <c r="D118" s="82"/>
      <c r="E118" s="77"/>
      <c r="F118" s="173"/>
      <c r="G118" s="94">
        <f>D118+E118+F118</f>
        <v>0</v>
      </c>
      <c r="H118" s="71"/>
    </row>
    <row r="119" spans="1:8" ht="15" customHeight="1">
      <c r="A119" s="122"/>
      <c r="B119" s="104"/>
      <c r="C119" s="158"/>
      <c r="D119" s="82"/>
      <c r="E119" s="77"/>
      <c r="F119" s="173"/>
      <c r="G119" s="94">
        <f>D119+E119+F119</f>
        <v>0</v>
      </c>
      <c r="H119" s="71"/>
    </row>
    <row r="120" spans="1:8" ht="15" customHeight="1">
      <c r="A120" s="185" t="s">
        <v>76</v>
      </c>
      <c r="B120" s="185"/>
      <c r="C120" s="187"/>
      <c r="D120" s="187"/>
      <c r="E120" s="187"/>
      <c r="F120" s="187"/>
      <c r="G120" s="187"/>
      <c r="H120" s="187"/>
    </row>
    <row r="121" spans="1:8">
      <c r="A121" s="186"/>
      <c r="B121" s="186"/>
      <c r="C121" s="159">
        <f>SUM(C91:C119)</f>
        <v>0</v>
      </c>
      <c r="D121" s="97">
        <f>SUM(D91:D119)</f>
        <v>0</v>
      </c>
      <c r="E121" s="172">
        <f>SUM(E91:E119)</f>
        <v>0</v>
      </c>
      <c r="F121" s="174">
        <f>SUM(F91:F119)</f>
        <v>0</v>
      </c>
      <c r="G121" s="94"/>
      <c r="H121" s="84"/>
    </row>
    <row r="122" spans="1:8" ht="15" customHeight="1" thickBot="1">
      <c r="A122" s="143"/>
      <c r="B122" s="144"/>
      <c r="C122" s="144"/>
      <c r="D122" s="145"/>
      <c r="E122" s="145"/>
      <c r="F122" s="145"/>
      <c r="G122" s="146"/>
      <c r="H122" s="84"/>
    </row>
    <row r="123" spans="1:8" s="80" customFormat="1" ht="45.75">
      <c r="A123" s="140"/>
      <c r="B123" s="141"/>
      <c r="C123" s="156" t="s">
        <v>12</v>
      </c>
      <c r="D123" s="166" t="s">
        <v>13</v>
      </c>
      <c r="E123" s="106" t="s">
        <v>14</v>
      </c>
      <c r="F123" s="171" t="s">
        <v>57</v>
      </c>
      <c r="G123" s="142" t="s">
        <v>77</v>
      </c>
      <c r="H123" s="84"/>
    </row>
    <row r="124" spans="1:8" s="80" customFormat="1" ht="18.600000000000001">
      <c r="A124" s="57"/>
      <c r="B124" s="86" t="s">
        <v>78</v>
      </c>
      <c r="C124" s="160">
        <f>C121+C85+C48</f>
        <v>0</v>
      </c>
      <c r="D124" s="42">
        <f>D121+D85+D48</f>
        <v>0</v>
      </c>
      <c r="E124" s="172">
        <f>E121+E85+E48</f>
        <v>0</v>
      </c>
      <c r="F124" s="174">
        <f>F121+F85+F48</f>
        <v>0</v>
      </c>
      <c r="G124" s="100">
        <f>D124+E124+F124</f>
        <v>0</v>
      </c>
      <c r="H124" s="87"/>
    </row>
    <row r="125" spans="1:8" s="80" customFormat="1" ht="18.600000000000001">
      <c r="A125" s="57"/>
      <c r="B125" s="91"/>
      <c r="C125" s="98"/>
      <c r="D125" s="99"/>
      <c r="E125" s="99"/>
      <c r="F125" s="99"/>
      <c r="G125" s="116"/>
      <c r="H125" s="117"/>
    </row>
    <row r="126" spans="1:8" ht="18.600000000000001">
      <c r="A126" s="85"/>
      <c r="B126" s="89"/>
      <c r="C126" s="90"/>
      <c r="D126" s="99"/>
      <c r="E126" s="99"/>
      <c r="F126" s="99"/>
      <c r="G126" s="147">
        <f>SUM(G127:G128)</f>
        <v>1000</v>
      </c>
      <c r="H126" s="115" t="s">
        <v>79</v>
      </c>
    </row>
    <row r="127" spans="1:8">
      <c r="A127" s="85"/>
      <c r="B127" s="89"/>
      <c r="C127" s="90"/>
      <c r="G127" s="139">
        <f>MIN(G124, 10000)</f>
        <v>0</v>
      </c>
      <c r="H127" s="101" t="s">
        <v>80</v>
      </c>
    </row>
    <row r="128" spans="1:8">
      <c r="A128" s="85"/>
      <c r="B128" s="89"/>
      <c r="C128" s="90"/>
      <c r="G128" s="102">
        <f>1000</f>
        <v>1000</v>
      </c>
      <c r="H128" s="101" t="s">
        <v>81</v>
      </c>
    </row>
    <row r="129" spans="1:8">
      <c r="A129" s="85"/>
      <c r="B129" s="89"/>
      <c r="C129" s="90"/>
      <c r="H129" s="179" t="s">
        <v>82</v>
      </c>
    </row>
    <row r="130" spans="1:8">
      <c r="B130" s="89"/>
      <c r="C130" s="90"/>
      <c r="D130" s="61"/>
      <c r="E130" s="61"/>
      <c r="F130" s="61"/>
      <c r="G130" s="61"/>
      <c r="H130" s="179"/>
    </row>
    <row r="131" spans="1:8" ht="18.600000000000001">
      <c r="B131" s="91"/>
      <c r="C131" s="88"/>
      <c r="D131" s="61"/>
      <c r="E131" s="61"/>
      <c r="F131" s="61"/>
      <c r="G131" s="61"/>
      <c r="H131" s="179"/>
    </row>
    <row r="132" spans="1:8">
      <c r="C132" s="57"/>
      <c r="D132" s="61"/>
      <c r="E132" s="61"/>
      <c r="F132" s="61"/>
      <c r="G132" s="61"/>
      <c r="H132" s="179"/>
    </row>
    <row r="133" spans="1:8">
      <c r="C133" s="57"/>
      <c r="D133" s="61"/>
      <c r="E133" s="61"/>
      <c r="F133" s="61"/>
    </row>
    <row r="134" spans="1:8">
      <c r="C134" s="57"/>
    </row>
    <row r="135" spans="1:8" ht="17.100000000000001">
      <c r="B135" s="92"/>
      <c r="C135" s="57"/>
    </row>
    <row r="136" spans="1:8">
      <c r="C136" s="57"/>
    </row>
    <row r="137" spans="1:8">
      <c r="C137" s="57"/>
    </row>
    <row r="138" spans="1:8">
      <c r="C138" s="57"/>
    </row>
    <row r="139" spans="1:8">
      <c r="C139" s="57"/>
    </row>
    <row r="140" spans="1:8">
      <c r="C140" s="57"/>
    </row>
    <row r="141" spans="1:8">
      <c r="C141" s="57"/>
    </row>
    <row r="142" spans="1:8">
      <c r="C142" s="57"/>
    </row>
    <row r="143" spans="1:8">
      <c r="C143" s="57"/>
    </row>
    <row r="144" spans="1:8">
      <c r="C144" s="57"/>
    </row>
    <row r="145" spans="3:3">
      <c r="C145" s="57"/>
    </row>
    <row r="146" spans="3:3">
      <c r="C146" s="57"/>
    </row>
    <row r="147" spans="3:3">
      <c r="C147" s="57"/>
    </row>
    <row r="148" spans="3:3">
      <c r="C148" s="57"/>
    </row>
    <row r="149" spans="3:3">
      <c r="C149" s="57"/>
    </row>
    <row r="150" spans="3:3">
      <c r="C150" s="57"/>
    </row>
    <row r="151" spans="3:3">
      <c r="C151" s="57"/>
    </row>
    <row r="152" spans="3:3">
      <c r="C152" s="57"/>
    </row>
    <row r="153" spans="3:3">
      <c r="C153" s="57"/>
    </row>
    <row r="154" spans="3:3">
      <c r="C154" s="57"/>
    </row>
    <row r="155" spans="3:3">
      <c r="C155" s="57"/>
    </row>
    <row r="156" spans="3:3">
      <c r="C156" s="57"/>
    </row>
    <row r="157" spans="3:3">
      <c r="C157" s="57"/>
    </row>
    <row r="158" spans="3:3">
      <c r="C158" s="57"/>
    </row>
    <row r="159" spans="3:3">
      <c r="C159" s="57"/>
    </row>
    <row r="160" spans="3:3">
      <c r="C160" s="57"/>
    </row>
    <row r="161" spans="3:3">
      <c r="C161" s="57"/>
    </row>
    <row r="162" spans="3:3">
      <c r="C162" s="57"/>
    </row>
    <row r="163" spans="3:3">
      <c r="C163" s="57"/>
    </row>
    <row r="164" spans="3:3">
      <c r="C164" s="57"/>
    </row>
    <row r="165" spans="3:3">
      <c r="C165" s="57"/>
    </row>
    <row r="166" spans="3:3">
      <c r="C166" s="57"/>
    </row>
    <row r="167" spans="3:3">
      <c r="C167" s="57"/>
    </row>
    <row r="168" spans="3:3">
      <c r="C168" s="57"/>
    </row>
    <row r="169" spans="3:3">
      <c r="C169" s="57"/>
    </row>
    <row r="170" spans="3:3">
      <c r="C170" s="57"/>
    </row>
    <row r="171" spans="3:3">
      <c r="C171" s="57"/>
    </row>
    <row r="172" spans="3:3">
      <c r="C172" s="57"/>
    </row>
    <row r="173" spans="3:3">
      <c r="C173" s="57"/>
    </row>
    <row r="174" spans="3:3">
      <c r="C174" s="57"/>
    </row>
    <row r="175" spans="3:3">
      <c r="C175" s="57"/>
    </row>
    <row r="176" spans="3:3">
      <c r="C176" s="57"/>
    </row>
    <row r="177" spans="3:3">
      <c r="C177" s="57"/>
    </row>
    <row r="178" spans="3:3">
      <c r="C178" s="57"/>
    </row>
    <row r="179" spans="3:3">
      <c r="C179" s="57"/>
    </row>
    <row r="180" spans="3:3">
      <c r="C180" s="57"/>
    </row>
    <row r="181" spans="3:3">
      <c r="C181" s="57"/>
    </row>
    <row r="182" spans="3:3">
      <c r="C182" s="57"/>
    </row>
    <row r="183" spans="3:3">
      <c r="C183" s="57"/>
    </row>
    <row r="184" spans="3:3">
      <c r="C184" s="57"/>
    </row>
    <row r="185" spans="3:3">
      <c r="C185" s="57"/>
    </row>
    <row r="186" spans="3:3">
      <c r="C186" s="57"/>
    </row>
    <row r="187" spans="3:3">
      <c r="C187" s="57"/>
    </row>
    <row r="188" spans="3:3">
      <c r="C188" s="57"/>
    </row>
    <row r="189" spans="3:3">
      <c r="C189" s="57"/>
    </row>
    <row r="190" spans="3:3">
      <c r="C190" s="57"/>
    </row>
    <row r="191" spans="3:3">
      <c r="C191" s="57"/>
    </row>
    <row r="192" spans="3:3">
      <c r="C192" s="57"/>
    </row>
    <row r="193" spans="3:3">
      <c r="C193" s="57"/>
    </row>
    <row r="194" spans="3:3">
      <c r="C194" s="57"/>
    </row>
    <row r="195" spans="3:3">
      <c r="C195" s="57"/>
    </row>
    <row r="196" spans="3:3">
      <c r="C196" s="57"/>
    </row>
    <row r="197" spans="3:3">
      <c r="C197" s="57"/>
    </row>
    <row r="198" spans="3:3">
      <c r="C198" s="57"/>
    </row>
    <row r="199" spans="3:3">
      <c r="C199" s="57"/>
    </row>
    <row r="200" spans="3:3">
      <c r="C200" s="57"/>
    </row>
    <row r="201" spans="3:3">
      <c r="C201" s="57"/>
    </row>
    <row r="202" spans="3:3">
      <c r="C202" s="57"/>
    </row>
    <row r="203" spans="3:3">
      <c r="C203" s="57"/>
    </row>
    <row r="204" spans="3:3">
      <c r="C204" s="57"/>
    </row>
    <row r="205" spans="3:3">
      <c r="C205" s="57"/>
    </row>
    <row r="206" spans="3:3">
      <c r="C206" s="57"/>
    </row>
    <row r="207" spans="3:3">
      <c r="C207" s="57"/>
    </row>
    <row r="208" spans="3:3">
      <c r="C208" s="57"/>
    </row>
    <row r="209" spans="3:3">
      <c r="C209" s="57"/>
    </row>
    <row r="210" spans="3:3">
      <c r="C210" s="57"/>
    </row>
    <row r="211" spans="3:3">
      <c r="C211" s="57"/>
    </row>
    <row r="212" spans="3:3">
      <c r="C212" s="57"/>
    </row>
    <row r="213" spans="3:3">
      <c r="C213" s="57"/>
    </row>
    <row r="214" spans="3:3">
      <c r="C214" s="57"/>
    </row>
    <row r="215" spans="3:3">
      <c r="C215" s="57"/>
    </row>
    <row r="216" spans="3:3">
      <c r="C216" s="57"/>
    </row>
    <row r="217" spans="3:3">
      <c r="C217" s="57"/>
    </row>
    <row r="218" spans="3:3" ht="15"/>
  </sheetData>
  <sheetProtection insertRows="0" insertHyperlinks="0" deleteColumns="0" deleteRows="0"/>
  <protectedRanges>
    <protectedRange sqref="A19:F27" name="Range1"/>
  </protectedRanges>
  <mergeCells count="25">
    <mergeCell ref="H129:H132"/>
    <mergeCell ref="A113:A114"/>
    <mergeCell ref="A3:E5"/>
    <mergeCell ref="A6:H6"/>
    <mergeCell ref="H15:H17"/>
    <mergeCell ref="B16:B17"/>
    <mergeCell ref="A28:H28"/>
    <mergeCell ref="A31:H31"/>
    <mergeCell ref="A120:B121"/>
    <mergeCell ref="C120:H120"/>
    <mergeCell ref="A87:A89"/>
    <mergeCell ref="A50:A52"/>
    <mergeCell ref="A84:B85"/>
    <mergeCell ref="A15:A17"/>
    <mergeCell ref="A36:H36"/>
    <mergeCell ref="A1:I1"/>
    <mergeCell ref="C7:E13"/>
    <mergeCell ref="B88:B89"/>
    <mergeCell ref="A39:H39"/>
    <mergeCell ref="A42:H42"/>
    <mergeCell ref="H50:H52"/>
    <mergeCell ref="B51:B52"/>
    <mergeCell ref="A47:B48"/>
    <mergeCell ref="C84:H84"/>
    <mergeCell ref="H87:H89"/>
  </mergeCells>
  <phoneticPr fontId="4" type="noConversion"/>
  <printOptions horizontalCentered="1"/>
  <pageMargins left="0.23622047244094491" right="0.23622047244094491" top="0.74803149606299213" bottom="0.74803149606299213" header="0.31496062992125984" footer="0.31496062992125984"/>
  <pageSetup paperSize="9" scale="74" fitToHeight="0" orientation="portrait" r:id="rId1"/>
  <rowBreaks count="1" manualBreakCount="1">
    <brk id="4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zoomScaleNormal="100" workbookViewId="0">
      <selection activeCell="H18" sqref="H18"/>
    </sheetView>
  </sheetViews>
  <sheetFormatPr defaultColWidth="8.7109375" defaultRowHeight="14.45"/>
  <cols>
    <col min="5" max="5" width="63.85546875" customWidth="1"/>
  </cols>
  <sheetData>
    <row r="1" spans="1:9" ht="23.45">
      <c r="A1" s="227" t="s">
        <v>83</v>
      </c>
      <c r="B1" s="227"/>
      <c r="C1" s="227"/>
      <c r="D1" s="227"/>
      <c r="E1" s="227"/>
    </row>
    <row r="2" spans="1:9">
      <c r="A2" s="226"/>
      <c r="B2" s="226"/>
      <c r="C2" s="226"/>
      <c r="D2" s="226"/>
      <c r="E2" s="226"/>
    </row>
    <row r="3" spans="1:9" ht="15.6">
      <c r="A3" s="224" t="s">
        <v>84</v>
      </c>
      <c r="B3" s="224"/>
      <c r="C3" s="224"/>
      <c r="D3" s="224"/>
      <c r="E3" s="224"/>
    </row>
    <row r="4" spans="1:9">
      <c r="A4" s="230" t="s">
        <v>85</v>
      </c>
      <c r="B4" s="230"/>
      <c r="C4" s="230"/>
      <c r="D4" s="230"/>
      <c r="E4" s="230"/>
    </row>
    <row r="5" spans="1:9">
      <c r="A5" s="230"/>
      <c r="B5" s="230"/>
      <c r="C5" s="230"/>
      <c r="D5" s="230"/>
      <c r="E5" s="230"/>
    </row>
    <row r="6" spans="1:9" ht="47.25" customHeight="1">
      <c r="A6" s="230"/>
      <c r="B6" s="230"/>
      <c r="C6" s="230"/>
      <c r="D6" s="230"/>
      <c r="E6" s="230"/>
      <c r="F6" s="44"/>
      <c r="G6" s="44"/>
      <c r="H6" s="44"/>
      <c r="I6" s="44"/>
    </row>
    <row r="7" spans="1:9" ht="3.75" customHeight="1">
      <c r="A7" s="230"/>
      <c r="B7" s="230"/>
      <c r="C7" s="230"/>
      <c r="D7" s="230"/>
      <c r="E7" s="230"/>
      <c r="F7" s="44"/>
      <c r="G7" s="44"/>
      <c r="H7" s="44"/>
      <c r="I7" s="44"/>
    </row>
    <row r="8" spans="1:9">
      <c r="A8" s="44"/>
      <c r="B8" s="44"/>
      <c r="C8" s="44"/>
      <c r="D8" s="44"/>
      <c r="E8" s="44"/>
      <c r="F8" s="44"/>
      <c r="G8" s="44"/>
      <c r="H8" s="44"/>
      <c r="I8" s="44"/>
    </row>
    <row r="9" spans="1:9" ht="15.6">
      <c r="A9" s="232" t="s">
        <v>86</v>
      </c>
      <c r="B9" s="232"/>
      <c r="C9" s="232"/>
      <c r="D9" s="232"/>
      <c r="E9" s="232"/>
    </row>
    <row r="10" spans="1:9" ht="15" customHeight="1">
      <c r="A10" s="228" t="s">
        <v>87</v>
      </c>
      <c r="B10" s="229"/>
      <c r="C10" s="229"/>
      <c r="D10" s="229"/>
      <c r="E10" s="229"/>
    </row>
    <row r="11" spans="1:9">
      <c r="A11" s="229"/>
      <c r="B11" s="229"/>
      <c r="C11" s="229"/>
      <c r="D11" s="229"/>
      <c r="E11" s="229"/>
    </row>
    <row r="12" spans="1:9" ht="52.5" customHeight="1">
      <c r="A12" s="229"/>
      <c r="B12" s="229"/>
      <c r="C12" s="229"/>
      <c r="D12" s="229"/>
      <c r="E12" s="229"/>
    </row>
    <row r="13" spans="1:9">
      <c r="A13" s="45"/>
      <c r="B13" s="47"/>
      <c r="C13" s="1"/>
      <c r="D13" s="1"/>
      <c r="E13" s="1"/>
    </row>
    <row r="14" spans="1:9" ht="15.6">
      <c r="A14" s="224" t="s">
        <v>88</v>
      </c>
      <c r="B14" s="224"/>
      <c r="C14" s="224"/>
      <c r="D14" s="224"/>
      <c r="E14" s="224"/>
    </row>
    <row r="15" spans="1:9" ht="51.75" customHeight="1">
      <c r="A15" s="230" t="s">
        <v>89</v>
      </c>
      <c r="B15" s="230"/>
      <c r="C15" s="230"/>
      <c r="D15" s="230"/>
      <c r="E15" s="230"/>
    </row>
    <row r="16" spans="1:9">
      <c r="A16" s="231"/>
      <c r="B16" s="231"/>
      <c r="C16" s="231"/>
      <c r="D16" s="231"/>
      <c r="E16" s="231"/>
    </row>
    <row r="17" spans="1:5" ht="15.6">
      <c r="A17" s="224" t="s">
        <v>90</v>
      </c>
      <c r="B17" s="224"/>
      <c r="C17" s="224"/>
      <c r="D17" s="224"/>
      <c r="E17" s="224"/>
    </row>
    <row r="18" spans="1:5" ht="245.25" customHeight="1">
      <c r="A18" s="218" t="s">
        <v>91</v>
      </c>
      <c r="B18" s="218"/>
      <c r="C18" s="218"/>
      <c r="D18" s="218"/>
      <c r="E18" s="218"/>
    </row>
    <row r="19" spans="1:5">
      <c r="A19" s="3"/>
      <c r="B19" s="3"/>
      <c r="C19" s="3"/>
      <c r="D19" s="3"/>
      <c r="E19" s="1"/>
    </row>
    <row r="20" spans="1:5" ht="15.6">
      <c r="A20" s="224" t="s">
        <v>92</v>
      </c>
      <c r="B20" s="224"/>
      <c r="C20" s="224"/>
      <c r="D20" s="224"/>
      <c r="E20" s="224"/>
    </row>
    <row r="21" spans="1:5" ht="159" customHeight="1">
      <c r="A21" s="218" t="s">
        <v>93</v>
      </c>
      <c r="B21" s="218"/>
      <c r="C21" s="218"/>
      <c r="D21" s="218"/>
      <c r="E21" s="218"/>
    </row>
    <row r="22" spans="1:5" ht="15" customHeight="1">
      <c r="A22" s="56"/>
      <c r="B22" s="46"/>
      <c r="C22" s="46"/>
      <c r="D22" s="46"/>
      <c r="E22" s="46"/>
    </row>
    <row r="23" spans="1:5" ht="15.6">
      <c r="A23" s="224" t="s">
        <v>94</v>
      </c>
      <c r="B23" s="224"/>
      <c r="C23" s="224"/>
      <c r="D23" s="224"/>
      <c r="E23" s="224"/>
    </row>
    <row r="24" spans="1:5" ht="15" customHeight="1">
      <c r="A24" s="220" t="s">
        <v>95</v>
      </c>
      <c r="B24" s="221"/>
      <c r="C24" s="221"/>
      <c r="D24" s="221"/>
      <c r="E24" s="221"/>
    </row>
    <row r="25" spans="1:5">
      <c r="A25" s="221"/>
      <c r="B25" s="221"/>
      <c r="C25" s="221"/>
      <c r="D25" s="221"/>
      <c r="E25" s="221"/>
    </row>
    <row r="26" spans="1:5">
      <c r="A26" s="221"/>
      <c r="B26" s="221"/>
      <c r="C26" s="221"/>
      <c r="D26" s="221"/>
      <c r="E26" s="221"/>
    </row>
    <row r="27" spans="1:5" ht="20.25" customHeight="1">
      <c r="A27" s="221"/>
      <c r="B27" s="221"/>
      <c r="C27" s="221"/>
      <c r="D27" s="221"/>
      <c r="E27" s="221"/>
    </row>
    <row r="28" spans="1:5" ht="15" customHeight="1">
      <c r="A28" s="45"/>
      <c r="B28" s="47"/>
      <c r="C28" s="2"/>
      <c r="D28" s="2"/>
      <c r="E28" s="2"/>
    </row>
    <row r="29" spans="1:5">
      <c r="A29" s="220" t="s">
        <v>96</v>
      </c>
      <c r="B29" s="221"/>
      <c r="C29" s="221"/>
      <c r="D29" s="221"/>
      <c r="E29" s="221"/>
    </row>
    <row r="30" spans="1:5" ht="15" customHeight="1">
      <c r="A30" s="221"/>
      <c r="B30" s="221"/>
      <c r="C30" s="221"/>
      <c r="D30" s="221"/>
      <c r="E30" s="221"/>
    </row>
    <row r="31" spans="1:5" ht="15" customHeight="1">
      <c r="A31" s="221"/>
      <c r="B31" s="221"/>
      <c r="C31" s="221"/>
      <c r="D31" s="221"/>
      <c r="E31" s="221"/>
    </row>
    <row r="32" spans="1:5" ht="20.25" customHeight="1">
      <c r="A32" s="221"/>
      <c r="B32" s="221"/>
      <c r="C32" s="221"/>
      <c r="D32" s="221"/>
      <c r="E32" s="221"/>
    </row>
    <row r="33" spans="1:5">
      <c r="A33" s="45"/>
      <c r="B33" s="47"/>
      <c r="C33" s="2"/>
      <c r="D33" s="2"/>
      <c r="E33" s="2"/>
    </row>
    <row r="34" spans="1:5" ht="15.6">
      <c r="A34" s="224" t="s">
        <v>97</v>
      </c>
      <c r="B34" s="224"/>
      <c r="C34" s="224"/>
      <c r="D34" s="224"/>
      <c r="E34" s="224"/>
    </row>
    <row r="35" spans="1:5" ht="15" customHeight="1">
      <c r="A35" s="222" t="s">
        <v>98</v>
      </c>
      <c r="B35" s="221"/>
      <c r="C35" s="221"/>
      <c r="D35" s="221"/>
      <c r="E35" s="221"/>
    </row>
    <row r="36" spans="1:5" ht="15" customHeight="1">
      <c r="A36" s="221"/>
      <c r="B36" s="221"/>
      <c r="C36" s="221"/>
      <c r="D36" s="221"/>
      <c r="E36" s="221"/>
    </row>
    <row r="37" spans="1:5" ht="15" customHeight="1">
      <c r="A37" s="221"/>
      <c r="B37" s="221"/>
      <c r="C37" s="221"/>
      <c r="D37" s="221"/>
      <c r="E37" s="221"/>
    </row>
    <row r="38" spans="1:5" ht="96.75" customHeight="1">
      <c r="A38" s="221"/>
      <c r="B38" s="221"/>
      <c r="C38" s="221"/>
      <c r="D38" s="221"/>
      <c r="E38" s="221"/>
    </row>
    <row r="39" spans="1:5">
      <c r="A39" s="44"/>
      <c r="B39" s="46"/>
      <c r="C39" s="1"/>
      <c r="D39" s="1"/>
      <c r="E39" s="1"/>
    </row>
    <row r="40" spans="1:5" ht="15.6">
      <c r="A40" s="224" t="s">
        <v>99</v>
      </c>
      <c r="B40" s="224"/>
      <c r="C40" s="224"/>
      <c r="D40" s="224"/>
      <c r="E40" s="225"/>
    </row>
    <row r="41" spans="1:5">
      <c r="A41" s="219" t="s">
        <v>100</v>
      </c>
      <c r="B41" s="219"/>
      <c r="C41" s="219"/>
      <c r="D41" s="219"/>
      <c r="E41" s="219"/>
    </row>
    <row r="42" spans="1:5" ht="26.25" customHeight="1">
      <c r="A42" s="219"/>
      <c r="B42" s="219"/>
      <c r="C42" s="219"/>
      <c r="D42" s="219"/>
      <c r="E42" s="219"/>
    </row>
    <row r="44" spans="1:5" ht="15.6">
      <c r="A44" s="224" t="s">
        <v>101</v>
      </c>
      <c r="B44" s="224"/>
      <c r="C44" s="224"/>
      <c r="D44" s="224"/>
      <c r="E44" s="224"/>
    </row>
    <row r="45" spans="1:5" ht="33.75" customHeight="1">
      <c r="A45" s="219" t="s">
        <v>102</v>
      </c>
      <c r="B45" s="219"/>
      <c r="C45" s="219"/>
      <c r="D45" s="219"/>
      <c r="E45" s="219"/>
    </row>
    <row r="46" spans="1:5">
      <c r="A46" s="3"/>
      <c r="B46" s="3"/>
      <c r="C46" s="3"/>
      <c r="D46" s="3"/>
      <c r="E46" s="3"/>
    </row>
    <row r="47" spans="1:5">
      <c r="A47" s="242"/>
      <c r="B47" s="242"/>
      <c r="C47" s="242"/>
      <c r="D47" s="242"/>
      <c r="E47" s="242"/>
    </row>
    <row r="48" spans="1:5">
      <c r="A48" s="243"/>
      <c r="B48" s="243"/>
      <c r="C48" s="243"/>
      <c r="D48" s="243"/>
      <c r="E48" s="243"/>
    </row>
    <row r="49" spans="1:5" ht="15" customHeight="1">
      <c r="A49" s="4"/>
      <c r="B49" s="3"/>
      <c r="C49" s="3"/>
      <c r="D49" s="3"/>
      <c r="E49" s="3"/>
    </row>
    <row r="50" spans="1:5" ht="15" customHeight="1">
      <c r="A50" s="3"/>
      <c r="B50" s="3"/>
      <c r="C50" s="3"/>
      <c r="D50" s="3"/>
      <c r="E50" s="3"/>
    </row>
    <row r="51" spans="1:5" ht="15" customHeight="1">
      <c r="A51" s="3"/>
      <c r="B51" s="3"/>
      <c r="C51" s="3"/>
      <c r="D51" s="3"/>
      <c r="E51" s="3"/>
    </row>
    <row r="52" spans="1:5">
      <c r="A52" s="243"/>
      <c r="B52" s="243"/>
      <c r="C52" s="243"/>
      <c r="D52" s="243"/>
      <c r="E52" s="243"/>
    </row>
    <row r="53" spans="1:5">
      <c r="A53" s="226"/>
      <c r="B53" s="226"/>
      <c r="C53" s="226"/>
      <c r="D53" s="226"/>
      <c r="E53" s="226"/>
    </row>
    <row r="54" spans="1:5">
      <c r="A54" s="223"/>
      <c r="B54" s="223"/>
      <c r="C54" s="223"/>
      <c r="D54" s="223"/>
      <c r="E54" s="223"/>
    </row>
    <row r="55" spans="1:5">
      <c r="A55" s="44"/>
      <c r="B55" s="46"/>
      <c r="C55" s="1"/>
      <c r="D55" s="1"/>
      <c r="E55" s="1"/>
    </row>
    <row r="56" spans="1:5">
      <c r="A56" s="242"/>
      <c r="B56" s="242"/>
      <c r="C56" s="242"/>
      <c r="D56" s="242"/>
      <c r="E56" s="242"/>
    </row>
    <row r="57" spans="1:5">
      <c r="A57" s="243"/>
      <c r="B57" s="243"/>
      <c r="C57" s="243"/>
      <c r="D57" s="243"/>
      <c r="E57" s="243"/>
    </row>
    <row r="58" spans="1:5">
      <c r="A58" s="243"/>
      <c r="B58" s="243"/>
      <c r="C58" s="243"/>
      <c r="D58" s="243"/>
      <c r="E58" s="243"/>
    </row>
    <row r="60" spans="1:5">
      <c r="A60" s="226"/>
      <c r="B60" s="226"/>
      <c r="C60" s="226"/>
      <c r="D60" s="226"/>
      <c r="E60" s="226"/>
    </row>
    <row r="61" spans="1:5">
      <c r="A61" s="223"/>
      <c r="B61" s="223"/>
      <c r="C61" s="223"/>
      <c r="D61" s="223"/>
      <c r="E61" s="223"/>
    </row>
    <row r="62" spans="1:5">
      <c r="A62" s="44"/>
      <c r="B62" s="46"/>
      <c r="C62" s="1"/>
      <c r="D62" s="1"/>
      <c r="E62" s="1"/>
    </row>
    <row r="63" spans="1:5">
      <c r="A63" s="242"/>
      <c r="B63" s="242"/>
      <c r="C63" s="242"/>
      <c r="D63" s="242"/>
      <c r="E63" s="242"/>
    </row>
    <row r="64" spans="1:5">
      <c r="A64" s="243"/>
      <c r="B64" s="243"/>
      <c r="C64" s="243"/>
      <c r="D64" s="243"/>
      <c r="E64" s="243"/>
    </row>
    <row r="65" spans="1:5">
      <c r="A65" s="243"/>
      <c r="B65" s="243"/>
      <c r="C65" s="243"/>
      <c r="D65" s="243"/>
      <c r="E65" s="243"/>
    </row>
  </sheetData>
  <mergeCells count="35">
    <mergeCell ref="A1:E1"/>
    <mergeCell ref="A47:E47"/>
    <mergeCell ref="A2:E2"/>
    <mergeCell ref="A14:E14"/>
    <mergeCell ref="A10:E12"/>
    <mergeCell ref="A15:E15"/>
    <mergeCell ref="A16:E16"/>
    <mergeCell ref="A3:E3"/>
    <mergeCell ref="A17:E17"/>
    <mergeCell ref="A18:E18"/>
    <mergeCell ref="A9:E9"/>
    <mergeCell ref="A4:E7"/>
    <mergeCell ref="A65:E65"/>
    <mergeCell ref="A54:E54"/>
    <mergeCell ref="A57:E57"/>
    <mergeCell ref="A20:E20"/>
    <mergeCell ref="A23:E23"/>
    <mergeCell ref="A40:E40"/>
    <mergeCell ref="A44:E44"/>
    <mergeCell ref="A45:E45"/>
    <mergeCell ref="A53:E53"/>
    <mergeCell ref="A56:E56"/>
    <mergeCell ref="A34:E34"/>
    <mergeCell ref="A60:E60"/>
    <mergeCell ref="A61:E61"/>
    <mergeCell ref="A63:E63"/>
    <mergeCell ref="A64:E64"/>
    <mergeCell ref="A58:E58"/>
    <mergeCell ref="A52:E52"/>
    <mergeCell ref="A48:E48"/>
    <mergeCell ref="A21:E21"/>
    <mergeCell ref="A41:E42"/>
    <mergeCell ref="A24:E27"/>
    <mergeCell ref="A29:E32"/>
    <mergeCell ref="A35:E38"/>
  </mergeCells>
  <pageMargins left="0.75" right="0.75" top="1" bottom="1"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E6F42-50FD-4828-A43B-48931A2EF8E3}">
  <dimension ref="A1:J217"/>
  <sheetViews>
    <sheetView tabSelected="1" topLeftCell="A5" zoomScaleNormal="100" workbookViewId="0">
      <selection activeCell="A24" sqref="A24"/>
    </sheetView>
  </sheetViews>
  <sheetFormatPr defaultColWidth="9.28515625" defaultRowHeight="14.45"/>
  <cols>
    <col min="1" max="1" width="35.42578125" style="57" customWidth="1"/>
    <col min="2" max="2" width="53.42578125" style="57" customWidth="1"/>
    <col min="3" max="3" width="17.85546875" style="93" customWidth="1"/>
    <col min="4" max="4" width="17.28515625" style="57" customWidth="1"/>
    <col min="5" max="6" width="17.7109375" style="57" customWidth="1"/>
    <col min="7" max="7" width="16.7109375" style="57" customWidth="1"/>
    <col min="8" max="8" width="60.28515625" style="57" customWidth="1"/>
    <col min="9" max="9" width="17.7109375" style="57" customWidth="1"/>
    <col min="10" max="16384" width="9.28515625" style="57"/>
  </cols>
  <sheetData>
    <row r="1" spans="1:9" ht="23.25" customHeight="1">
      <c r="A1" s="201" t="s">
        <v>103</v>
      </c>
      <c r="B1" s="201"/>
      <c r="C1" s="201"/>
      <c r="D1" s="201"/>
      <c r="E1" s="201"/>
      <c r="F1" s="201"/>
      <c r="G1" s="201"/>
      <c r="H1" s="201"/>
    </row>
    <row r="2" spans="1:9" ht="23.25" customHeight="1">
      <c r="A2" s="58"/>
      <c r="B2" s="58"/>
      <c r="C2" s="58"/>
      <c r="D2" s="58"/>
      <c r="E2" s="58"/>
      <c r="F2" s="58"/>
      <c r="G2" s="58"/>
      <c r="H2" s="58"/>
    </row>
    <row r="3" spans="1:9" s="60" customFormat="1" ht="17.25" customHeight="1">
      <c r="A3" s="202" t="s">
        <v>104</v>
      </c>
      <c r="B3" s="202"/>
      <c r="C3" s="202"/>
      <c r="D3" s="202"/>
      <c r="E3" s="202"/>
      <c r="F3" s="169"/>
      <c r="G3" s="59"/>
      <c r="H3" s="59"/>
    </row>
    <row r="4" spans="1:9" s="60" customFormat="1" ht="16.5" customHeight="1">
      <c r="A4" s="202"/>
      <c r="B4" s="202"/>
      <c r="C4" s="202"/>
      <c r="D4" s="202"/>
      <c r="E4" s="202"/>
      <c r="F4" s="169"/>
      <c r="G4" s="59"/>
      <c r="H4" s="59"/>
    </row>
    <row r="5" spans="1:9" s="60" customFormat="1" ht="49.5" customHeight="1">
      <c r="A5" s="202"/>
      <c r="B5" s="202"/>
      <c r="C5" s="202"/>
      <c r="D5" s="202"/>
      <c r="E5" s="202"/>
      <c r="F5" s="169"/>
      <c r="G5" s="59"/>
      <c r="H5" s="59"/>
    </row>
    <row r="6" spans="1:9" s="62" customFormat="1" ht="16.5" customHeight="1">
      <c r="A6" s="203"/>
      <c r="B6" s="203"/>
      <c r="C6" s="203"/>
      <c r="D6" s="203"/>
      <c r="E6" s="203"/>
      <c r="F6" s="203"/>
      <c r="G6" s="203"/>
      <c r="H6" s="203"/>
    </row>
    <row r="7" spans="1:9" ht="21" customHeight="1">
      <c r="A7" s="63" t="s">
        <v>2</v>
      </c>
      <c r="B7" s="64" t="s">
        <v>105</v>
      </c>
      <c r="C7" s="65"/>
      <c r="D7" s="65"/>
      <c r="E7" s="65"/>
      <c r="F7" s="65"/>
      <c r="G7" s="66"/>
      <c r="H7" s="66"/>
    </row>
    <row r="8" spans="1:9" ht="21" customHeight="1">
      <c r="A8" s="63" t="s">
        <v>4</v>
      </c>
      <c r="B8" s="64" t="s">
        <v>106</v>
      </c>
      <c r="C8" s="66"/>
      <c r="D8" s="66"/>
      <c r="E8" s="66"/>
      <c r="F8" s="66"/>
      <c r="G8" s="66"/>
      <c r="H8" s="66"/>
      <c r="I8" s="67"/>
    </row>
    <row r="9" spans="1:9" ht="21" customHeight="1">
      <c r="A9" s="63" t="s">
        <v>5</v>
      </c>
      <c r="B9" s="64" t="s">
        <v>107</v>
      </c>
      <c r="C9" s="68"/>
      <c r="D9" s="68"/>
      <c r="E9" s="68"/>
      <c r="F9" s="68"/>
      <c r="G9" s="66"/>
      <c r="H9" s="66"/>
    </row>
    <row r="10" spans="1:9" ht="21" customHeight="1">
      <c r="A10" s="63" t="s">
        <v>6</v>
      </c>
      <c r="B10" s="64" t="s">
        <v>108</v>
      </c>
      <c r="C10" s="68"/>
      <c r="D10" s="68"/>
      <c r="E10" s="68"/>
      <c r="F10" s="68"/>
      <c r="G10" s="66"/>
      <c r="H10" s="66"/>
    </row>
    <row r="11" spans="1:9" ht="21" customHeight="1">
      <c r="A11" s="63" t="s">
        <v>7</v>
      </c>
      <c r="B11" s="103" t="s">
        <v>109</v>
      </c>
      <c r="C11" s="68"/>
      <c r="D11" s="68"/>
      <c r="E11" s="68"/>
      <c r="F11" s="68"/>
      <c r="G11" s="66"/>
      <c r="H11" s="66"/>
    </row>
    <row r="12" spans="1:9" ht="21" customHeight="1">
      <c r="A12" s="63" t="s">
        <v>8</v>
      </c>
      <c r="B12" s="103" t="s">
        <v>110</v>
      </c>
      <c r="C12" s="68"/>
      <c r="D12" s="68"/>
      <c r="E12" s="68"/>
      <c r="F12" s="68"/>
      <c r="G12" s="66"/>
      <c r="H12" s="66"/>
    </row>
    <row r="13" spans="1:9" ht="21" customHeight="1">
      <c r="A13" s="63" t="s">
        <v>9</v>
      </c>
      <c r="B13" s="69" t="s">
        <v>111</v>
      </c>
      <c r="C13" s="68"/>
      <c r="D13" s="68"/>
      <c r="E13" s="68"/>
      <c r="F13" s="68"/>
      <c r="G13" s="66"/>
      <c r="H13" s="66"/>
    </row>
    <row r="14" spans="1:9" ht="16.5" customHeight="1" thickBot="1">
      <c r="A14" s="107"/>
      <c r="B14" s="107"/>
      <c r="C14" s="107"/>
      <c r="D14" s="107"/>
      <c r="E14" s="107"/>
      <c r="F14" s="107"/>
      <c r="G14" s="107"/>
      <c r="H14" s="107"/>
    </row>
    <row r="15" spans="1:9" s="62" customFormat="1" ht="46.5" customHeight="1">
      <c r="A15" s="192" t="s">
        <v>10</v>
      </c>
      <c r="B15" s="133" t="s">
        <v>11</v>
      </c>
      <c r="C15" s="156" t="s">
        <v>12</v>
      </c>
      <c r="D15" s="166" t="s">
        <v>13</v>
      </c>
      <c r="E15" s="106" t="s">
        <v>14</v>
      </c>
      <c r="F15" s="171" t="s">
        <v>57</v>
      </c>
      <c r="G15" s="108" t="s">
        <v>16</v>
      </c>
      <c r="H15" s="205" t="s">
        <v>17</v>
      </c>
    </row>
    <row r="16" spans="1:9" s="62" customFormat="1" ht="16.5" customHeight="1">
      <c r="A16" s="193"/>
      <c r="B16" s="204" t="s">
        <v>18</v>
      </c>
      <c r="C16" s="148" t="s">
        <v>19</v>
      </c>
      <c r="D16" s="148" t="s">
        <v>19</v>
      </c>
      <c r="E16" s="148" t="s">
        <v>19</v>
      </c>
      <c r="F16" s="148" t="s">
        <v>19</v>
      </c>
      <c r="G16" s="148" t="s">
        <v>19</v>
      </c>
      <c r="H16" s="205"/>
    </row>
    <row r="17" spans="1:8" s="62" customFormat="1" ht="16.5" customHeight="1">
      <c r="A17" s="193"/>
      <c r="B17" s="183"/>
      <c r="C17" s="148" t="s">
        <v>20</v>
      </c>
      <c r="D17" s="148" t="s">
        <v>20</v>
      </c>
      <c r="E17" s="148" t="s">
        <v>20</v>
      </c>
      <c r="F17" s="148" t="s">
        <v>20</v>
      </c>
      <c r="G17" s="148" t="s">
        <v>20</v>
      </c>
      <c r="H17" s="206"/>
    </row>
    <row r="18" spans="1:8" s="70" customFormat="1" ht="16.5" customHeight="1">
      <c r="A18" s="124" t="s">
        <v>21</v>
      </c>
      <c r="B18" s="125"/>
      <c r="C18" s="125"/>
      <c r="D18" s="125"/>
      <c r="E18" s="125"/>
      <c r="F18" s="125"/>
      <c r="G18" s="125"/>
      <c r="H18" s="126"/>
    </row>
    <row r="19" spans="1:8" s="70" customFormat="1" ht="16.5" customHeight="1">
      <c r="A19" s="118" t="s">
        <v>22</v>
      </c>
      <c r="B19" s="71" t="s">
        <v>112</v>
      </c>
      <c r="C19" s="157">
        <v>1000</v>
      </c>
      <c r="D19" s="153"/>
      <c r="E19" s="77"/>
      <c r="F19" s="173"/>
      <c r="G19" s="94">
        <f>D19+E19+F19</f>
        <v>0</v>
      </c>
      <c r="H19" s="71" t="s">
        <v>113</v>
      </c>
    </row>
    <row r="20" spans="1:8" s="70" customFormat="1" ht="16.5" customHeight="1">
      <c r="A20" s="118" t="s">
        <v>23</v>
      </c>
      <c r="B20" s="104"/>
      <c r="C20" s="157"/>
      <c r="D20" s="153"/>
      <c r="E20" s="77"/>
      <c r="F20" s="173"/>
      <c r="G20" s="94">
        <f t="shared" ref="G20:G22" si="0">D20+E20+F20</f>
        <v>0</v>
      </c>
      <c r="H20" s="71"/>
    </row>
    <row r="21" spans="1:8" s="70" customFormat="1" ht="16.5" customHeight="1">
      <c r="A21" s="118" t="s">
        <v>24</v>
      </c>
      <c r="B21" s="104" t="s">
        <v>114</v>
      </c>
      <c r="C21" s="157">
        <v>4000</v>
      </c>
      <c r="D21" s="153"/>
      <c r="E21" s="77"/>
      <c r="F21" s="173"/>
      <c r="G21" s="94">
        <f t="shared" si="0"/>
        <v>0</v>
      </c>
      <c r="H21" s="71"/>
    </row>
    <row r="22" spans="1:8" s="70" customFormat="1" ht="16.5" customHeight="1">
      <c r="A22" s="118" t="s">
        <v>25</v>
      </c>
      <c r="B22" s="104"/>
      <c r="C22" s="157"/>
      <c r="D22" s="153"/>
      <c r="E22" s="77"/>
      <c r="F22" s="173"/>
      <c r="G22" s="94">
        <f t="shared" si="0"/>
        <v>0</v>
      </c>
      <c r="H22" s="71"/>
    </row>
    <row r="23" spans="1:8" s="70" customFormat="1" ht="16.5" customHeight="1">
      <c r="A23" s="124" t="s">
        <v>26</v>
      </c>
      <c r="B23" s="125"/>
      <c r="C23" s="125"/>
      <c r="D23" s="125"/>
      <c r="E23" s="125"/>
      <c r="F23" s="125"/>
      <c r="G23" s="125"/>
      <c r="H23" s="126"/>
    </row>
    <row r="24" spans="1:8" ht="16.5" customHeight="1">
      <c r="A24" s="118" t="s">
        <v>22</v>
      </c>
      <c r="B24" s="104"/>
      <c r="C24" s="157"/>
      <c r="D24" s="152"/>
      <c r="E24" s="77"/>
      <c r="F24" s="173"/>
      <c r="G24" s="94">
        <f>D24+E24+F24</f>
        <v>0</v>
      </c>
      <c r="H24" s="71"/>
    </row>
    <row r="25" spans="1:8" ht="16.5" customHeight="1">
      <c r="A25" s="118" t="s">
        <v>27</v>
      </c>
      <c r="B25" s="104" t="s">
        <v>115</v>
      </c>
      <c r="C25" s="157">
        <v>1000</v>
      </c>
      <c r="D25" s="152"/>
      <c r="E25" s="77"/>
      <c r="F25" s="173"/>
      <c r="G25" s="94">
        <f t="shared" ref="G25:G27" si="1">D25+E25+F25</f>
        <v>0</v>
      </c>
      <c r="H25" s="71" t="s">
        <v>113</v>
      </c>
    </row>
    <row r="26" spans="1:8" ht="16.5" customHeight="1">
      <c r="A26" s="118" t="s">
        <v>28</v>
      </c>
      <c r="B26" s="104"/>
      <c r="C26" s="157"/>
      <c r="D26" s="152"/>
      <c r="E26" s="77"/>
      <c r="F26" s="173"/>
      <c r="G26" s="94">
        <f t="shared" si="1"/>
        <v>0</v>
      </c>
      <c r="H26" s="71"/>
    </row>
    <row r="27" spans="1:8" ht="16.5" customHeight="1">
      <c r="A27" s="118" t="s">
        <v>29</v>
      </c>
      <c r="B27" s="71"/>
      <c r="C27" s="157"/>
      <c r="D27" s="152"/>
      <c r="E27" s="77"/>
      <c r="F27" s="173"/>
      <c r="G27" s="94">
        <f t="shared" si="1"/>
        <v>0</v>
      </c>
      <c r="H27" s="71"/>
    </row>
    <row r="28" spans="1:8" ht="16.5" customHeight="1">
      <c r="A28" s="196" t="s">
        <v>30</v>
      </c>
      <c r="B28" s="197"/>
      <c r="C28" s="197"/>
      <c r="D28" s="197"/>
      <c r="E28" s="197"/>
      <c r="F28" s="197"/>
      <c r="G28" s="197"/>
      <c r="H28" s="198"/>
    </row>
    <row r="29" spans="1:8" ht="16.5" customHeight="1">
      <c r="A29" s="118" t="s">
        <v>31</v>
      </c>
      <c r="B29" s="71" t="s">
        <v>116</v>
      </c>
      <c r="C29" s="157">
        <v>1000</v>
      </c>
      <c r="D29" s="152"/>
      <c r="E29" s="77"/>
      <c r="F29" s="173"/>
      <c r="G29" s="94">
        <f>D29+E29+F29</f>
        <v>0</v>
      </c>
      <c r="H29" s="71" t="s">
        <v>113</v>
      </c>
    </row>
    <row r="30" spans="1:8" ht="16.5" customHeight="1">
      <c r="A30" s="118" t="s">
        <v>25</v>
      </c>
      <c r="B30" s="104"/>
      <c r="C30" s="157"/>
      <c r="D30" s="152"/>
      <c r="E30" s="77"/>
      <c r="F30" s="173"/>
      <c r="G30" s="94">
        <f>D30+E30+F30</f>
        <v>0</v>
      </c>
      <c r="H30" s="71"/>
    </row>
    <row r="31" spans="1:8" ht="16.5" customHeight="1">
      <c r="A31" s="196" t="s">
        <v>32</v>
      </c>
      <c r="B31" s="197"/>
      <c r="C31" s="197"/>
      <c r="D31" s="197"/>
      <c r="E31" s="197"/>
      <c r="F31" s="197"/>
      <c r="G31" s="197"/>
      <c r="H31" s="198"/>
    </row>
    <row r="32" spans="1:8" ht="16.5" customHeight="1">
      <c r="A32" s="118" t="s">
        <v>117</v>
      </c>
      <c r="B32" s="71" t="s">
        <v>118</v>
      </c>
      <c r="C32" s="161">
        <v>250</v>
      </c>
      <c r="D32" s="153"/>
      <c r="E32" s="77"/>
      <c r="F32" s="173"/>
      <c r="G32" s="94">
        <f>D32+E32+F32</f>
        <v>0</v>
      </c>
      <c r="H32" s="71" t="s">
        <v>119</v>
      </c>
    </row>
    <row r="33" spans="1:9" ht="16.5" customHeight="1">
      <c r="A33" s="118"/>
      <c r="B33" s="104"/>
      <c r="C33" s="161"/>
      <c r="D33" s="153"/>
      <c r="E33" s="77"/>
      <c r="F33" s="173"/>
      <c r="G33" s="94">
        <f t="shared" ref="G33:G35" si="2">D33+E33+F33</f>
        <v>0</v>
      </c>
      <c r="H33" s="71"/>
    </row>
    <row r="34" spans="1:9" ht="16.5" customHeight="1">
      <c r="A34" s="118"/>
      <c r="B34" s="104"/>
      <c r="C34" s="161"/>
      <c r="D34" s="153"/>
      <c r="E34" s="77"/>
      <c r="F34" s="173"/>
      <c r="G34" s="94">
        <f t="shared" si="2"/>
        <v>0</v>
      </c>
      <c r="H34" s="71"/>
    </row>
    <row r="35" spans="1:9" ht="16.5" customHeight="1">
      <c r="A35" s="118"/>
      <c r="B35" s="71"/>
      <c r="C35" s="161"/>
      <c r="D35" s="153"/>
      <c r="E35" s="77"/>
      <c r="F35" s="173"/>
      <c r="G35" s="94">
        <f t="shared" si="2"/>
        <v>0</v>
      </c>
      <c r="H35" s="71"/>
    </row>
    <row r="36" spans="1:9" ht="16.5" customHeight="1">
      <c r="A36" s="196" t="s">
        <v>33</v>
      </c>
      <c r="B36" s="197"/>
      <c r="C36" s="197"/>
      <c r="D36" s="197"/>
      <c r="E36" s="197"/>
      <c r="F36" s="197"/>
      <c r="G36" s="197"/>
      <c r="H36" s="198"/>
    </row>
    <row r="37" spans="1:9" ht="16.5" customHeight="1">
      <c r="A37" s="118"/>
      <c r="B37" s="71"/>
      <c r="C37" s="161"/>
      <c r="D37" s="153"/>
      <c r="E37" s="77"/>
      <c r="F37" s="173"/>
      <c r="G37" s="94">
        <f>D37+E37+F37</f>
        <v>0</v>
      </c>
      <c r="H37" s="71"/>
    </row>
    <row r="38" spans="1:9" ht="16.5" customHeight="1">
      <c r="A38" s="118"/>
      <c r="B38" s="104"/>
      <c r="C38" s="161"/>
      <c r="D38" s="153"/>
      <c r="E38" s="77"/>
      <c r="F38" s="173"/>
      <c r="G38" s="94">
        <f>D38+E38+F38</f>
        <v>0</v>
      </c>
      <c r="H38" s="71"/>
    </row>
    <row r="39" spans="1:9" ht="16.5" customHeight="1">
      <c r="A39" s="196" t="s">
        <v>34</v>
      </c>
      <c r="B39" s="197"/>
      <c r="C39" s="197"/>
      <c r="D39" s="197"/>
      <c r="E39" s="197"/>
      <c r="F39" s="197"/>
      <c r="G39" s="197"/>
      <c r="H39" s="198"/>
    </row>
    <row r="40" spans="1:9" ht="16.5" customHeight="1">
      <c r="A40" s="118" t="s">
        <v>35</v>
      </c>
      <c r="B40" s="71" t="s">
        <v>120</v>
      </c>
      <c r="C40" s="157">
        <v>250</v>
      </c>
      <c r="D40" s="152"/>
      <c r="E40" s="77"/>
      <c r="F40" s="173"/>
      <c r="G40" s="94">
        <f>D40+E40+F40</f>
        <v>0</v>
      </c>
      <c r="H40" s="71"/>
    </row>
    <row r="41" spans="1:9" ht="16.5" customHeight="1">
      <c r="A41" s="118" t="s">
        <v>36</v>
      </c>
      <c r="B41" s="104" t="s">
        <v>121</v>
      </c>
      <c r="C41" s="161">
        <v>250</v>
      </c>
      <c r="D41" s="152"/>
      <c r="E41" s="77"/>
      <c r="F41" s="173"/>
      <c r="G41" s="94">
        <f>D41+E41+F41</f>
        <v>0</v>
      </c>
      <c r="H41" s="71"/>
    </row>
    <row r="42" spans="1:9" ht="16.5" customHeight="1">
      <c r="A42" s="196" t="s">
        <v>37</v>
      </c>
      <c r="B42" s="197"/>
      <c r="C42" s="197"/>
      <c r="D42" s="197"/>
      <c r="E42" s="197"/>
      <c r="F42" s="197"/>
      <c r="G42" s="197"/>
      <c r="H42" s="198"/>
    </row>
    <row r="43" spans="1:9" ht="16.5" customHeight="1">
      <c r="A43" s="118"/>
      <c r="B43" s="71"/>
      <c r="C43" s="161"/>
      <c r="D43" s="153"/>
      <c r="E43" s="77"/>
      <c r="F43" s="173"/>
      <c r="G43" s="94">
        <f>D43+E43+F43</f>
        <v>0</v>
      </c>
      <c r="H43" s="71"/>
    </row>
    <row r="44" spans="1:9" ht="16.5" customHeight="1">
      <c r="A44" s="118"/>
      <c r="B44" s="104"/>
      <c r="C44" s="161"/>
      <c r="D44" s="153"/>
      <c r="E44" s="77"/>
      <c r="F44" s="173"/>
      <c r="G44" s="94">
        <f t="shared" ref="G44:G46" si="3">D44+E44+F44</f>
        <v>0</v>
      </c>
      <c r="H44" s="71"/>
    </row>
    <row r="45" spans="1:9" ht="16.5" customHeight="1">
      <c r="A45" s="118"/>
      <c r="B45" s="71"/>
      <c r="C45" s="161"/>
      <c r="D45" s="153"/>
      <c r="E45" s="77"/>
      <c r="F45" s="173"/>
      <c r="G45" s="94">
        <f t="shared" si="3"/>
        <v>0</v>
      </c>
      <c r="H45" s="71"/>
    </row>
    <row r="46" spans="1:9" ht="16.5" customHeight="1">
      <c r="A46" s="118"/>
      <c r="B46" s="104"/>
      <c r="C46" s="161"/>
      <c r="D46" s="153"/>
      <c r="E46" s="77"/>
      <c r="F46" s="173"/>
      <c r="G46" s="94">
        <f t="shared" si="3"/>
        <v>0</v>
      </c>
      <c r="H46" s="71"/>
    </row>
    <row r="47" spans="1:9" ht="16.5" customHeight="1">
      <c r="A47" s="199" t="s">
        <v>38</v>
      </c>
      <c r="B47" s="199"/>
      <c r="C47" s="78"/>
      <c r="D47" s="78"/>
      <c r="E47" s="78"/>
      <c r="F47" s="78"/>
      <c r="G47" s="79"/>
      <c r="H47" s="79"/>
      <c r="I47" s="80"/>
    </row>
    <row r="48" spans="1:9" ht="16.5" customHeight="1">
      <c r="A48" s="200"/>
      <c r="B48" s="200"/>
      <c r="C48" s="160">
        <f>SUM(C19:C46)</f>
        <v>7750</v>
      </c>
      <c r="D48" s="154">
        <f>SUM(D19:D46)</f>
        <v>0</v>
      </c>
      <c r="E48" s="172">
        <f>SUM(E19:E46)</f>
        <v>0</v>
      </c>
      <c r="F48" s="174">
        <f>SUM(F19:F46)</f>
        <v>0</v>
      </c>
      <c r="G48" s="94">
        <f>D48+E48+F48</f>
        <v>0</v>
      </c>
      <c r="H48" s="79"/>
    </row>
    <row r="49" spans="1:10" ht="16.5" customHeight="1" thickBot="1">
      <c r="A49" s="109"/>
      <c r="B49" s="109"/>
      <c r="C49" s="110"/>
      <c r="D49" s="110"/>
      <c r="E49" s="110"/>
      <c r="F49" s="110"/>
      <c r="G49" s="111"/>
      <c r="H49" s="112"/>
      <c r="J49" s="81"/>
    </row>
    <row r="50" spans="1:10" ht="32.25" customHeight="1">
      <c r="A50" s="192" t="s">
        <v>39</v>
      </c>
      <c r="B50" s="133" t="s">
        <v>11</v>
      </c>
      <c r="C50" s="156" t="s">
        <v>12</v>
      </c>
      <c r="D50" s="166" t="s">
        <v>13</v>
      </c>
      <c r="E50" s="106" t="s">
        <v>14</v>
      </c>
      <c r="F50" s="171" t="s">
        <v>57</v>
      </c>
      <c r="G50" s="108" t="s">
        <v>40</v>
      </c>
      <c r="H50" s="180" t="s">
        <v>41</v>
      </c>
      <c r="J50" s="81"/>
    </row>
    <row r="51" spans="1:10" ht="16.5" customHeight="1">
      <c r="A51" s="193"/>
      <c r="B51" s="183" t="s">
        <v>18</v>
      </c>
      <c r="C51" s="148" t="s">
        <v>19</v>
      </c>
      <c r="D51" s="148" t="s">
        <v>19</v>
      </c>
      <c r="E51" s="148" t="s">
        <v>19</v>
      </c>
      <c r="F51" s="148" t="s">
        <v>19</v>
      </c>
      <c r="G51" s="148" t="s">
        <v>19</v>
      </c>
      <c r="H51" s="181"/>
      <c r="J51" s="81"/>
    </row>
    <row r="52" spans="1:10" s="81" customFormat="1" ht="18" customHeight="1">
      <c r="A52" s="193"/>
      <c r="B52" s="184"/>
      <c r="C52" s="148" t="s">
        <v>42</v>
      </c>
      <c r="D52" s="148" t="s">
        <v>42</v>
      </c>
      <c r="E52" s="148" t="s">
        <v>42</v>
      </c>
      <c r="F52" s="148" t="s">
        <v>42</v>
      </c>
      <c r="G52" s="148" t="s">
        <v>42</v>
      </c>
      <c r="H52" s="182"/>
    </row>
    <row r="53" spans="1:10" s="81" customFormat="1" ht="16.5" customHeight="1">
      <c r="A53" s="134" t="s">
        <v>43</v>
      </c>
      <c r="B53" s="137"/>
      <c r="C53" s="138"/>
      <c r="D53" s="138"/>
      <c r="E53" s="138"/>
      <c r="F53" s="138"/>
      <c r="G53" s="138"/>
      <c r="H53" s="43"/>
    </row>
    <row r="54" spans="1:10" s="81" customFormat="1" ht="16.5" customHeight="1">
      <c r="A54" s="127" t="s">
        <v>44</v>
      </c>
      <c r="B54" s="135"/>
      <c r="C54" s="135"/>
      <c r="D54" s="135"/>
      <c r="E54" s="135"/>
      <c r="F54" s="135"/>
      <c r="G54" s="135"/>
      <c r="H54" s="136"/>
    </row>
    <row r="55" spans="1:10" s="81" customFormat="1" ht="16.5" customHeight="1">
      <c r="A55" s="118" t="s">
        <v>45</v>
      </c>
      <c r="B55" s="71" t="s">
        <v>122</v>
      </c>
      <c r="C55" s="162">
        <v>1000</v>
      </c>
      <c r="D55" s="150"/>
      <c r="E55" s="77"/>
      <c r="F55" s="173"/>
      <c r="G55" s="94">
        <f>D55+E55+F55</f>
        <v>0</v>
      </c>
      <c r="H55" s="71"/>
    </row>
    <row r="56" spans="1:10" s="81" customFormat="1">
      <c r="A56" s="118" t="s">
        <v>46</v>
      </c>
      <c r="B56" s="104"/>
      <c r="C56" s="162"/>
      <c r="D56" s="150"/>
      <c r="E56" s="77"/>
      <c r="F56" s="173"/>
      <c r="G56" s="94">
        <f t="shared" ref="G56:G60" si="4">D56+E56+F56</f>
        <v>0</v>
      </c>
      <c r="H56" s="71"/>
    </row>
    <row r="57" spans="1:10" s="81" customFormat="1">
      <c r="A57" s="118" t="s">
        <v>25</v>
      </c>
      <c r="B57" s="71"/>
      <c r="C57" s="162"/>
      <c r="D57" s="150"/>
      <c r="E57" s="77"/>
      <c r="F57" s="173"/>
      <c r="G57" s="94">
        <f t="shared" si="4"/>
        <v>0</v>
      </c>
      <c r="H57" s="71"/>
    </row>
    <row r="58" spans="1:10" s="81" customFormat="1">
      <c r="A58" s="118"/>
      <c r="B58" s="71"/>
      <c r="C58" s="162"/>
      <c r="D58" s="150"/>
      <c r="E58" s="77"/>
      <c r="F58" s="173"/>
      <c r="G58" s="94">
        <f t="shared" si="4"/>
        <v>0</v>
      </c>
      <c r="H58" s="71"/>
    </row>
    <row r="59" spans="1:10" s="81" customFormat="1">
      <c r="A59" s="118"/>
      <c r="B59" s="71"/>
      <c r="C59" s="162"/>
      <c r="D59" s="150"/>
      <c r="E59" s="77"/>
      <c r="F59" s="173"/>
      <c r="G59" s="94">
        <f t="shared" si="4"/>
        <v>0</v>
      </c>
      <c r="H59" s="71"/>
    </row>
    <row r="60" spans="1:10" s="81" customFormat="1" ht="16.5" customHeight="1">
      <c r="A60" s="118"/>
      <c r="B60" s="71"/>
      <c r="C60" s="162"/>
      <c r="D60" s="150"/>
      <c r="E60" s="77"/>
      <c r="F60" s="173"/>
      <c r="G60" s="94">
        <f t="shared" si="4"/>
        <v>0</v>
      </c>
      <c r="H60" s="71"/>
    </row>
    <row r="61" spans="1:10" s="81" customFormat="1" ht="16.5" customHeight="1">
      <c r="A61" s="127" t="s">
        <v>47</v>
      </c>
      <c r="B61" s="128"/>
      <c r="C61" s="128"/>
      <c r="D61" s="128"/>
      <c r="E61" s="128"/>
      <c r="F61" s="128"/>
      <c r="G61" s="128"/>
      <c r="H61" s="129"/>
    </row>
    <row r="62" spans="1:10" s="81" customFormat="1" ht="16.350000000000001" customHeight="1">
      <c r="A62" s="118" t="s">
        <v>48</v>
      </c>
      <c r="B62" s="71" t="s">
        <v>123</v>
      </c>
      <c r="C62" s="162">
        <v>500</v>
      </c>
      <c r="D62" s="150"/>
      <c r="E62" s="77"/>
      <c r="F62" s="173"/>
      <c r="G62" s="94">
        <f>D62+E62+F62</f>
        <v>0</v>
      </c>
      <c r="H62" s="71" t="s">
        <v>124</v>
      </c>
    </row>
    <row r="63" spans="1:10" s="81" customFormat="1">
      <c r="A63" s="118" t="s">
        <v>50</v>
      </c>
      <c r="B63" s="104"/>
      <c r="C63" s="162"/>
      <c r="D63" s="150"/>
      <c r="E63" s="77"/>
      <c r="F63" s="173"/>
      <c r="G63" s="94">
        <f t="shared" ref="G63:G67" si="5">D63+E63+F63</f>
        <v>0</v>
      </c>
      <c r="H63" s="71"/>
    </row>
    <row r="64" spans="1:10" s="81" customFormat="1">
      <c r="A64" s="118" t="s">
        <v>25</v>
      </c>
      <c r="B64" s="71"/>
      <c r="C64" s="162"/>
      <c r="D64" s="150"/>
      <c r="E64" s="77"/>
      <c r="F64" s="173"/>
      <c r="G64" s="94">
        <f t="shared" si="5"/>
        <v>0</v>
      </c>
      <c r="H64" s="71"/>
    </row>
    <row r="65" spans="1:10" s="81" customFormat="1">
      <c r="A65" s="118"/>
      <c r="B65" s="71"/>
      <c r="C65" s="162"/>
      <c r="D65" s="150"/>
      <c r="E65" s="77"/>
      <c r="F65" s="173"/>
      <c r="G65" s="94">
        <f t="shared" si="5"/>
        <v>0</v>
      </c>
      <c r="H65" s="71"/>
    </row>
    <row r="66" spans="1:10" s="81" customFormat="1" ht="16.5" customHeight="1">
      <c r="A66" s="118"/>
      <c r="B66" s="71"/>
      <c r="C66" s="162"/>
      <c r="D66" s="150"/>
      <c r="E66" s="77"/>
      <c r="F66" s="173"/>
      <c r="G66" s="94">
        <f t="shared" si="5"/>
        <v>0</v>
      </c>
      <c r="H66" s="71"/>
    </row>
    <row r="67" spans="1:10" s="81" customFormat="1" ht="16.5" customHeight="1">
      <c r="A67" s="118"/>
      <c r="B67" s="71"/>
      <c r="C67" s="162"/>
      <c r="D67" s="150"/>
      <c r="E67" s="77"/>
      <c r="F67" s="173"/>
      <c r="G67" s="94">
        <f t="shared" si="5"/>
        <v>0</v>
      </c>
      <c r="H67" s="71"/>
    </row>
    <row r="68" spans="1:10" s="81" customFormat="1" ht="16.5" customHeight="1">
      <c r="A68" s="127" t="s">
        <v>51</v>
      </c>
      <c r="B68" s="128"/>
      <c r="C68" s="128"/>
      <c r="D68" s="128"/>
      <c r="E68" s="128"/>
      <c r="F68" s="128"/>
      <c r="G68" s="128"/>
      <c r="H68" s="129"/>
      <c r="J68" s="57"/>
    </row>
    <row r="69" spans="1:10" s="81" customFormat="1" ht="16.5" customHeight="1">
      <c r="A69" s="118" t="s">
        <v>52</v>
      </c>
      <c r="B69" s="71" t="s">
        <v>125</v>
      </c>
      <c r="C69" s="158">
        <v>500</v>
      </c>
      <c r="D69" s="150"/>
      <c r="E69" s="77"/>
      <c r="F69" s="173"/>
      <c r="G69" s="94">
        <f>D69+E69+F69</f>
        <v>0</v>
      </c>
      <c r="H69" s="71"/>
      <c r="J69" s="57"/>
    </row>
    <row r="70" spans="1:10" s="81" customFormat="1">
      <c r="A70" s="118" t="s">
        <v>53</v>
      </c>
      <c r="B70" s="104" t="s">
        <v>125</v>
      </c>
      <c r="C70" s="158">
        <v>500</v>
      </c>
      <c r="D70" s="150"/>
      <c r="E70" s="77"/>
      <c r="F70" s="173"/>
      <c r="G70" s="94">
        <f t="shared" ref="G70:G74" si="6">D70+E70+F70</f>
        <v>0</v>
      </c>
      <c r="H70" s="71"/>
    </row>
    <row r="71" spans="1:10" s="81" customFormat="1">
      <c r="A71" s="118" t="s">
        <v>25</v>
      </c>
      <c r="B71" s="71"/>
      <c r="C71" s="162"/>
      <c r="D71" s="150"/>
      <c r="E71" s="77"/>
      <c r="F71" s="173"/>
      <c r="G71" s="94">
        <f t="shared" si="6"/>
        <v>0</v>
      </c>
      <c r="H71" s="71"/>
    </row>
    <row r="72" spans="1:10" s="81" customFormat="1" ht="16.5" customHeight="1">
      <c r="A72" s="118"/>
      <c r="B72" s="71"/>
      <c r="C72" s="162"/>
      <c r="D72" s="150"/>
      <c r="E72" s="77"/>
      <c r="F72" s="173"/>
      <c r="G72" s="94">
        <f t="shared" si="6"/>
        <v>0</v>
      </c>
      <c r="H72" s="71"/>
    </row>
    <row r="73" spans="1:10" s="81" customFormat="1" ht="16.5" customHeight="1">
      <c r="A73" s="118"/>
      <c r="B73" s="71"/>
      <c r="C73" s="162"/>
      <c r="D73" s="150"/>
      <c r="E73" s="77"/>
      <c r="F73" s="173"/>
      <c r="G73" s="94">
        <f t="shared" si="6"/>
        <v>0</v>
      </c>
      <c r="H73" s="71"/>
      <c r="J73" s="57"/>
    </row>
    <row r="74" spans="1:10" ht="16.5" customHeight="1">
      <c r="A74" s="118"/>
      <c r="B74" s="71"/>
      <c r="C74" s="158"/>
      <c r="D74" s="150"/>
      <c r="E74" s="77"/>
      <c r="F74" s="173"/>
      <c r="G74" s="94">
        <f t="shared" si="6"/>
        <v>0</v>
      </c>
      <c r="H74" s="71"/>
    </row>
    <row r="75" spans="1:10">
      <c r="A75" s="127" t="s">
        <v>54</v>
      </c>
      <c r="B75" s="128"/>
      <c r="C75" s="128"/>
      <c r="D75" s="128"/>
      <c r="E75" s="128"/>
      <c r="F75" s="128"/>
      <c r="G75" s="128"/>
      <c r="H75" s="129"/>
    </row>
    <row r="76" spans="1:10">
      <c r="A76" s="118" t="s">
        <v>126</v>
      </c>
      <c r="B76" s="71" t="s">
        <v>127</v>
      </c>
      <c r="C76" s="158">
        <v>500</v>
      </c>
      <c r="D76" s="155"/>
      <c r="E76" s="77"/>
      <c r="F76" s="173"/>
      <c r="G76" s="94">
        <f>D76+E76+F76</f>
        <v>0</v>
      </c>
      <c r="H76" s="71"/>
    </row>
    <row r="77" spans="1:10">
      <c r="A77" s="118"/>
      <c r="B77" s="104"/>
      <c r="C77" s="158"/>
      <c r="D77" s="155"/>
      <c r="E77" s="77"/>
      <c r="F77" s="173"/>
      <c r="G77" s="94">
        <f t="shared" ref="G77:G83" si="7">D77+E77+F77</f>
        <v>0</v>
      </c>
      <c r="H77" s="71"/>
    </row>
    <row r="78" spans="1:10">
      <c r="A78" s="118"/>
      <c r="B78" s="71"/>
      <c r="C78" s="158"/>
      <c r="D78" s="155"/>
      <c r="E78" s="77"/>
      <c r="F78" s="173"/>
      <c r="G78" s="94">
        <f t="shared" si="7"/>
        <v>0</v>
      </c>
      <c r="H78" s="71"/>
    </row>
    <row r="79" spans="1:10">
      <c r="A79" s="118"/>
      <c r="B79" s="104"/>
      <c r="C79" s="158"/>
      <c r="D79" s="155"/>
      <c r="E79" s="77"/>
      <c r="F79" s="173"/>
      <c r="G79" s="94">
        <f t="shared" si="7"/>
        <v>0</v>
      </c>
      <c r="H79" s="71"/>
    </row>
    <row r="80" spans="1:10">
      <c r="A80" s="118"/>
      <c r="B80" s="71"/>
      <c r="C80" s="158"/>
      <c r="D80" s="155"/>
      <c r="E80" s="77"/>
      <c r="F80" s="173"/>
      <c r="G80" s="94">
        <f t="shared" si="7"/>
        <v>0</v>
      </c>
      <c r="H80" s="71"/>
    </row>
    <row r="81" spans="1:8">
      <c r="A81" s="118"/>
      <c r="B81" s="104"/>
      <c r="C81" s="158"/>
      <c r="D81" s="155"/>
      <c r="E81" s="77"/>
      <c r="F81" s="173"/>
      <c r="G81" s="94">
        <f t="shared" si="7"/>
        <v>0</v>
      </c>
      <c r="H81" s="71"/>
    </row>
    <row r="82" spans="1:8">
      <c r="A82" s="118"/>
      <c r="B82" s="71"/>
      <c r="C82" s="158"/>
      <c r="D82" s="155"/>
      <c r="E82" s="77"/>
      <c r="F82" s="173"/>
      <c r="G82" s="94">
        <f t="shared" si="7"/>
        <v>0</v>
      </c>
      <c r="H82" s="71"/>
    </row>
    <row r="83" spans="1:8">
      <c r="A83" s="118"/>
      <c r="B83" s="104"/>
      <c r="C83" s="158"/>
      <c r="D83" s="155"/>
      <c r="E83" s="77"/>
      <c r="F83" s="173"/>
      <c r="G83" s="94">
        <f t="shared" si="7"/>
        <v>0</v>
      </c>
      <c r="H83" s="71"/>
    </row>
    <row r="84" spans="1:8">
      <c r="A84" s="185" t="s">
        <v>55</v>
      </c>
      <c r="B84" s="185"/>
      <c r="C84" s="187"/>
      <c r="D84" s="187"/>
      <c r="E84" s="187"/>
      <c r="F84" s="187"/>
      <c r="G84" s="187"/>
      <c r="H84" s="187"/>
    </row>
    <row r="85" spans="1:8">
      <c r="A85" s="186"/>
      <c r="B85" s="186"/>
      <c r="C85" s="163">
        <f>SUM(C55:C83)</f>
        <v>3000</v>
      </c>
      <c r="D85" s="167">
        <f>SUM(D55:D83)</f>
        <v>0</v>
      </c>
      <c r="E85" s="172">
        <f>SUM(E55:E83)</f>
        <v>0</v>
      </c>
      <c r="F85" s="174">
        <f>SUM(F55:F83)</f>
        <v>0</v>
      </c>
      <c r="G85" s="94">
        <f>D85+E85+F85</f>
        <v>0</v>
      </c>
      <c r="H85" s="71"/>
    </row>
    <row r="86" spans="1:8" ht="32.25" customHeight="1" thickBot="1">
      <c r="A86" s="113"/>
      <c r="B86" s="109"/>
      <c r="C86" s="110"/>
      <c r="D86" s="110"/>
      <c r="E86" s="110"/>
      <c r="F86" s="110"/>
      <c r="G86" s="111"/>
      <c r="H86" s="114"/>
    </row>
    <row r="87" spans="1:8" ht="45.75">
      <c r="A87" s="188" t="s">
        <v>56</v>
      </c>
      <c r="B87" s="108" t="s">
        <v>11</v>
      </c>
      <c r="C87" s="156" t="s">
        <v>12</v>
      </c>
      <c r="D87" s="166" t="s">
        <v>13</v>
      </c>
      <c r="E87" s="106" t="s">
        <v>14</v>
      </c>
      <c r="F87" s="171" t="s">
        <v>57</v>
      </c>
      <c r="G87" s="108" t="s">
        <v>40</v>
      </c>
      <c r="H87" s="189" t="s">
        <v>41</v>
      </c>
    </row>
    <row r="88" spans="1:8">
      <c r="A88" s="188"/>
      <c r="B88" s="191" t="s">
        <v>18</v>
      </c>
      <c r="C88" s="148" t="s">
        <v>19</v>
      </c>
      <c r="D88" s="148" t="s">
        <v>19</v>
      </c>
      <c r="E88" s="148" t="s">
        <v>19</v>
      </c>
      <c r="F88" s="148" t="s">
        <v>19</v>
      </c>
      <c r="G88" s="148" t="s">
        <v>19</v>
      </c>
      <c r="H88" s="190"/>
    </row>
    <row r="89" spans="1:8">
      <c r="A89" s="188"/>
      <c r="B89" s="191"/>
      <c r="C89" s="148" t="s">
        <v>42</v>
      </c>
      <c r="D89" s="148" t="s">
        <v>42</v>
      </c>
      <c r="E89" s="148" t="s">
        <v>42</v>
      </c>
      <c r="F89" s="148" t="s">
        <v>42</v>
      </c>
      <c r="G89" s="148" t="s">
        <v>42</v>
      </c>
      <c r="H89" s="180"/>
    </row>
    <row r="90" spans="1:8">
      <c r="A90" s="130" t="s">
        <v>58</v>
      </c>
      <c r="B90" s="131"/>
      <c r="C90" s="131"/>
      <c r="D90" s="131"/>
      <c r="E90" s="131"/>
      <c r="F90" s="131"/>
      <c r="G90" s="131"/>
      <c r="H90" s="132"/>
    </row>
    <row r="91" spans="1:8">
      <c r="A91" s="119" t="s">
        <v>59</v>
      </c>
      <c r="B91" s="105"/>
      <c r="C91" s="165"/>
      <c r="D91" s="150"/>
      <c r="E91" s="77"/>
      <c r="F91" s="173"/>
      <c r="G91" s="94">
        <f>D91+E91+F91</f>
        <v>0</v>
      </c>
      <c r="H91" s="71"/>
    </row>
    <row r="92" spans="1:8">
      <c r="A92" s="119" t="s">
        <v>60</v>
      </c>
      <c r="B92" s="105" t="s">
        <v>128</v>
      </c>
      <c r="C92" s="165">
        <v>500</v>
      </c>
      <c r="D92" s="150"/>
      <c r="E92" s="77"/>
      <c r="F92" s="173"/>
      <c r="G92" s="94">
        <f t="shared" ref="G92:G96" si="8">D92+E92+F92</f>
        <v>0</v>
      </c>
      <c r="H92" s="71"/>
    </row>
    <row r="93" spans="1:8">
      <c r="A93" s="119" t="s">
        <v>61</v>
      </c>
      <c r="B93" s="105"/>
      <c r="C93" s="165"/>
      <c r="D93" s="150"/>
      <c r="E93" s="77"/>
      <c r="F93" s="173"/>
      <c r="G93" s="94">
        <f t="shared" si="8"/>
        <v>0</v>
      </c>
      <c r="H93" s="71"/>
    </row>
    <row r="94" spans="1:8">
      <c r="A94" s="120" t="s">
        <v>62</v>
      </c>
      <c r="B94" s="105"/>
      <c r="C94" s="165"/>
      <c r="D94" s="150"/>
      <c r="E94" s="77"/>
      <c r="F94" s="173"/>
      <c r="G94" s="94">
        <f t="shared" si="8"/>
        <v>0</v>
      </c>
      <c r="H94" s="71"/>
    </row>
    <row r="95" spans="1:8">
      <c r="A95" s="119" t="s">
        <v>25</v>
      </c>
      <c r="B95" s="105"/>
      <c r="C95" s="165"/>
      <c r="D95" s="150"/>
      <c r="E95" s="77"/>
      <c r="F95" s="173"/>
      <c r="G95" s="94">
        <f t="shared" si="8"/>
        <v>0</v>
      </c>
      <c r="H95" s="71"/>
    </row>
    <row r="96" spans="1:8">
      <c r="A96" s="121"/>
      <c r="B96" s="105"/>
      <c r="C96" s="165"/>
      <c r="D96" s="150"/>
      <c r="E96" s="77"/>
      <c r="F96" s="173"/>
      <c r="G96" s="94">
        <f t="shared" si="8"/>
        <v>0</v>
      </c>
      <c r="H96" s="71"/>
    </row>
    <row r="97" spans="1:8">
      <c r="A97" s="127" t="s">
        <v>63</v>
      </c>
      <c r="B97" s="128"/>
      <c r="C97" s="128"/>
      <c r="D97" s="128"/>
      <c r="E97" s="128"/>
      <c r="F97" s="128"/>
      <c r="G97" s="128"/>
      <c r="H97" s="129"/>
    </row>
    <row r="98" spans="1:8">
      <c r="A98" s="101" t="s">
        <v>64</v>
      </c>
      <c r="B98" s="71"/>
      <c r="C98" s="165"/>
      <c r="D98" s="150"/>
      <c r="E98" s="77"/>
      <c r="F98" s="173"/>
      <c r="G98" s="94">
        <f>D98+E98+F98</f>
        <v>0</v>
      </c>
      <c r="H98" s="71"/>
    </row>
    <row r="99" spans="1:8">
      <c r="A99" s="101" t="s">
        <v>65</v>
      </c>
      <c r="B99" s="104" t="s">
        <v>129</v>
      </c>
      <c r="C99" s="165">
        <v>500</v>
      </c>
      <c r="D99" s="150"/>
      <c r="E99" s="77"/>
      <c r="F99" s="173"/>
      <c r="G99" s="94">
        <f t="shared" ref="G99:G108" si="9">D99+E99+F99</f>
        <v>0</v>
      </c>
      <c r="H99" s="71"/>
    </row>
    <row r="100" spans="1:8">
      <c r="A100" s="122" t="s">
        <v>66</v>
      </c>
      <c r="B100" s="71"/>
      <c r="C100" s="165"/>
      <c r="D100" s="150"/>
      <c r="E100" s="77"/>
      <c r="F100" s="173"/>
      <c r="G100" s="94">
        <f t="shared" si="9"/>
        <v>0</v>
      </c>
      <c r="H100" s="71"/>
    </row>
    <row r="101" spans="1:8">
      <c r="A101" s="122" t="s">
        <v>67</v>
      </c>
      <c r="B101" s="104" t="s">
        <v>129</v>
      </c>
      <c r="C101" s="165">
        <v>250</v>
      </c>
      <c r="D101" s="150"/>
      <c r="E101" s="77"/>
      <c r="F101" s="173"/>
      <c r="G101" s="94">
        <f t="shared" si="9"/>
        <v>0</v>
      </c>
      <c r="H101" s="71"/>
    </row>
    <row r="102" spans="1:8">
      <c r="A102" s="122" t="s">
        <v>68</v>
      </c>
      <c r="B102" s="71"/>
      <c r="C102" s="165"/>
      <c r="D102" s="150"/>
      <c r="E102" s="77"/>
      <c r="F102" s="173"/>
      <c r="G102" s="94">
        <f t="shared" si="9"/>
        <v>0</v>
      </c>
      <c r="H102" s="71"/>
    </row>
    <row r="103" spans="1:8">
      <c r="A103" s="122" t="s">
        <v>69</v>
      </c>
      <c r="B103" s="104"/>
      <c r="C103" s="165"/>
      <c r="D103" s="150"/>
      <c r="E103" s="77"/>
      <c r="F103" s="173"/>
      <c r="G103" s="94">
        <f t="shared" si="9"/>
        <v>0</v>
      </c>
      <c r="H103" s="71"/>
    </row>
    <row r="104" spans="1:8">
      <c r="A104" s="123" t="s">
        <v>29</v>
      </c>
      <c r="B104" s="71"/>
      <c r="C104" s="165"/>
      <c r="D104" s="150"/>
      <c r="E104" s="77"/>
      <c r="F104" s="173"/>
      <c r="G104" s="94">
        <f t="shared" si="9"/>
        <v>0</v>
      </c>
      <c r="H104" s="71"/>
    </row>
    <row r="105" spans="1:8">
      <c r="A105" s="101" t="s">
        <v>70</v>
      </c>
      <c r="B105" s="104"/>
      <c r="C105" s="165"/>
      <c r="D105" s="150"/>
      <c r="E105" s="77"/>
      <c r="F105" s="173"/>
      <c r="G105" s="94">
        <f t="shared" si="9"/>
        <v>0</v>
      </c>
      <c r="H105" s="71"/>
    </row>
    <row r="106" spans="1:8">
      <c r="A106" s="101" t="s">
        <v>71</v>
      </c>
      <c r="B106" s="71"/>
      <c r="C106" s="165"/>
      <c r="D106" s="150"/>
      <c r="E106" s="77"/>
      <c r="F106" s="173"/>
      <c r="G106" s="94">
        <f t="shared" si="9"/>
        <v>0</v>
      </c>
      <c r="H106" s="71"/>
    </row>
    <row r="107" spans="1:8">
      <c r="A107" s="119" t="s">
        <v>25</v>
      </c>
      <c r="B107" s="105"/>
      <c r="C107" s="165"/>
      <c r="D107" s="150"/>
      <c r="E107" s="77"/>
      <c r="F107" s="173"/>
      <c r="G107" s="94">
        <f t="shared" si="9"/>
        <v>0</v>
      </c>
      <c r="H107" s="71"/>
    </row>
    <row r="108" spans="1:8">
      <c r="A108" s="121"/>
      <c r="B108" s="105"/>
      <c r="C108" s="165"/>
      <c r="D108" s="150"/>
      <c r="E108" s="77"/>
      <c r="F108" s="173"/>
      <c r="G108" s="94">
        <f t="shared" si="9"/>
        <v>0</v>
      </c>
      <c r="H108" s="71"/>
    </row>
    <row r="109" spans="1:8">
      <c r="A109" s="127" t="s">
        <v>72</v>
      </c>
      <c r="B109" s="128"/>
      <c r="C109" s="128"/>
      <c r="D109" s="128"/>
      <c r="E109" s="128"/>
      <c r="F109" s="128"/>
      <c r="G109" s="128"/>
      <c r="H109" s="129"/>
    </row>
    <row r="110" spans="1:8">
      <c r="A110" s="101" t="s">
        <v>73</v>
      </c>
      <c r="B110" s="71" t="s">
        <v>130</v>
      </c>
      <c r="C110" s="158">
        <v>1000</v>
      </c>
      <c r="D110" s="150"/>
      <c r="E110" s="77"/>
      <c r="F110" s="173"/>
      <c r="G110" s="94">
        <f>D110+E110+F110</f>
        <v>0</v>
      </c>
      <c r="H110" s="71"/>
    </row>
    <row r="111" spans="1:8">
      <c r="A111" s="101" t="s">
        <v>25</v>
      </c>
      <c r="B111" s="104"/>
      <c r="C111" s="158"/>
      <c r="D111" s="150"/>
      <c r="E111" s="77"/>
      <c r="F111" s="173"/>
      <c r="G111" s="94">
        <f>D111+E111+F111</f>
        <v>0</v>
      </c>
      <c r="H111" s="71"/>
    </row>
    <row r="112" spans="1:8">
      <c r="A112" s="127" t="s">
        <v>74</v>
      </c>
      <c r="B112" s="128"/>
      <c r="C112" s="128"/>
      <c r="D112" s="128"/>
      <c r="E112" s="128"/>
      <c r="F112" s="128"/>
      <c r="G112" s="128"/>
      <c r="H112" s="129"/>
    </row>
    <row r="113" spans="1:8">
      <c r="A113" s="194" t="s">
        <v>75</v>
      </c>
      <c r="B113" s="71" t="s">
        <v>131</v>
      </c>
      <c r="C113" s="158">
        <v>1000</v>
      </c>
      <c r="D113" s="150"/>
      <c r="E113" s="77"/>
      <c r="F113" s="173"/>
      <c r="G113" s="94">
        <f>D113+E113+F113</f>
        <v>0</v>
      </c>
      <c r="H113" s="71"/>
    </row>
    <row r="114" spans="1:8">
      <c r="A114" s="195"/>
      <c r="B114" s="104"/>
      <c r="C114" s="158"/>
      <c r="D114" s="150"/>
      <c r="E114" s="77"/>
      <c r="F114" s="173"/>
      <c r="G114" s="94">
        <f>D114+E114+F114</f>
        <v>0</v>
      </c>
      <c r="H114" s="71"/>
    </row>
    <row r="115" spans="1:8">
      <c r="A115" s="127" t="s">
        <v>54</v>
      </c>
      <c r="B115" s="128"/>
      <c r="C115" s="128"/>
      <c r="D115" s="128"/>
      <c r="E115" s="128"/>
      <c r="F115" s="128"/>
      <c r="G115" s="128"/>
      <c r="H115" s="129"/>
    </row>
    <row r="116" spans="1:8">
      <c r="A116" s="122"/>
      <c r="B116" s="71"/>
      <c r="C116" s="158"/>
      <c r="D116" s="150"/>
      <c r="E116" s="77"/>
      <c r="F116" s="173"/>
      <c r="G116" s="94">
        <f>D116+E116+F116</f>
        <v>0</v>
      </c>
      <c r="H116" s="71"/>
    </row>
    <row r="117" spans="1:8">
      <c r="A117" s="122"/>
      <c r="B117" s="104"/>
      <c r="C117" s="158"/>
      <c r="D117" s="150"/>
      <c r="E117" s="77"/>
      <c r="F117" s="173"/>
      <c r="G117" s="94">
        <f t="shared" ref="G117:G119" si="10">D117+E117+F117</f>
        <v>0</v>
      </c>
      <c r="H117" s="71"/>
    </row>
    <row r="118" spans="1:8">
      <c r="A118" s="122"/>
      <c r="B118" s="71"/>
      <c r="C118" s="158"/>
      <c r="D118" s="150"/>
      <c r="E118" s="77"/>
      <c r="F118" s="173"/>
      <c r="G118" s="94">
        <f t="shared" si="10"/>
        <v>0</v>
      </c>
      <c r="H118" s="71"/>
    </row>
    <row r="119" spans="1:8" ht="15" customHeight="1">
      <c r="A119" s="122"/>
      <c r="B119" s="104"/>
      <c r="C119" s="158"/>
      <c r="D119" s="150"/>
      <c r="E119" s="77"/>
      <c r="F119" s="173"/>
      <c r="G119" s="94">
        <f t="shared" si="10"/>
        <v>0</v>
      </c>
      <c r="H119" s="71"/>
    </row>
    <row r="120" spans="1:8" ht="15" customHeight="1">
      <c r="A120" s="185" t="s">
        <v>76</v>
      </c>
      <c r="B120" s="185"/>
      <c r="C120" s="187"/>
      <c r="D120" s="187"/>
      <c r="E120" s="187"/>
      <c r="F120" s="187"/>
      <c r="G120" s="187"/>
      <c r="H120" s="187"/>
    </row>
    <row r="121" spans="1:8">
      <c r="A121" s="186"/>
      <c r="B121" s="186"/>
      <c r="C121" s="159">
        <f>SUM(C91:C119)</f>
        <v>3250</v>
      </c>
      <c r="D121" s="151">
        <f>SUM(D91:D119)</f>
        <v>0</v>
      </c>
      <c r="E121" s="172">
        <f>SUM(E91:E119)</f>
        <v>0</v>
      </c>
      <c r="F121" s="174">
        <f>SUM(F91:F119)</f>
        <v>0</v>
      </c>
      <c r="G121" s="94">
        <f>D121+E121+F121</f>
        <v>0</v>
      </c>
      <c r="H121" s="84"/>
    </row>
    <row r="122" spans="1:8" ht="15" customHeight="1">
      <c r="A122" s="143"/>
      <c r="B122" s="144"/>
      <c r="C122" s="144"/>
      <c r="D122" s="145"/>
      <c r="E122" s="149"/>
      <c r="F122" s="177"/>
      <c r="G122" s="146"/>
      <c r="H122" s="84"/>
    </row>
    <row r="123" spans="1:8" s="80" customFormat="1" ht="45.75">
      <c r="A123" s="140"/>
      <c r="B123" s="141"/>
      <c r="C123" s="156" t="s">
        <v>12</v>
      </c>
      <c r="D123" s="166" t="s">
        <v>13</v>
      </c>
      <c r="E123" s="106" t="s">
        <v>14</v>
      </c>
      <c r="F123" s="171" t="s">
        <v>57</v>
      </c>
      <c r="G123" s="142" t="s">
        <v>77</v>
      </c>
      <c r="H123" s="84"/>
    </row>
    <row r="124" spans="1:8" s="80" customFormat="1" ht="18.600000000000001">
      <c r="A124" s="57"/>
      <c r="B124" s="86" t="s">
        <v>78</v>
      </c>
      <c r="C124" s="160">
        <f>C121+C85+C48</f>
        <v>14000</v>
      </c>
      <c r="D124" s="164">
        <f>D121+D85+D48</f>
        <v>0</v>
      </c>
      <c r="E124" s="168">
        <f>E121+E85+E48</f>
        <v>0</v>
      </c>
      <c r="F124" s="178">
        <f>F121+F85+F48</f>
        <v>0</v>
      </c>
      <c r="G124" s="100">
        <f>D124+E124+F124</f>
        <v>0</v>
      </c>
      <c r="H124" s="87"/>
    </row>
    <row r="125" spans="1:8" s="80" customFormat="1" ht="18.600000000000001">
      <c r="A125" s="57"/>
      <c r="B125" s="91"/>
      <c r="C125" s="98"/>
      <c r="D125" s="99"/>
      <c r="E125" s="99"/>
      <c r="F125" s="99"/>
      <c r="G125" s="116"/>
      <c r="H125" s="117"/>
    </row>
    <row r="126" spans="1:8" ht="18.600000000000001">
      <c r="A126" s="85"/>
      <c r="B126" s="89"/>
      <c r="C126" s="90"/>
      <c r="D126" s="99"/>
      <c r="E126" s="99"/>
      <c r="F126" s="99"/>
      <c r="G126" s="147">
        <f>SUM(G127:G128)</f>
        <v>1000</v>
      </c>
      <c r="H126" s="115" t="s">
        <v>79</v>
      </c>
    </row>
    <row r="127" spans="1:8">
      <c r="A127" s="85"/>
      <c r="B127" s="89"/>
      <c r="C127" s="90"/>
      <c r="G127" s="139">
        <f>MIN(G124, 10000)</f>
        <v>0</v>
      </c>
      <c r="H127" s="101" t="s">
        <v>80</v>
      </c>
    </row>
    <row r="128" spans="1:8">
      <c r="A128" s="85"/>
      <c r="B128" s="89"/>
      <c r="C128" s="90"/>
      <c r="G128" s="102">
        <f>1000</f>
        <v>1000</v>
      </c>
      <c r="H128" s="101" t="s">
        <v>81</v>
      </c>
    </row>
    <row r="129" spans="1:8">
      <c r="A129" s="85"/>
      <c r="B129" s="89"/>
      <c r="C129" s="90"/>
      <c r="H129" s="179" t="s">
        <v>82</v>
      </c>
    </row>
    <row r="130" spans="1:8">
      <c r="B130" s="89"/>
      <c r="C130" s="90"/>
      <c r="D130" s="61"/>
      <c r="E130" s="61"/>
      <c r="F130" s="61"/>
      <c r="G130" s="61"/>
      <c r="H130" s="179"/>
    </row>
    <row r="131" spans="1:8" ht="18.600000000000001">
      <c r="B131" s="91"/>
      <c r="C131" s="88"/>
      <c r="D131" s="61"/>
      <c r="E131" s="61"/>
      <c r="F131" s="61"/>
      <c r="G131" s="61"/>
      <c r="H131" s="179"/>
    </row>
    <row r="132" spans="1:8">
      <c r="C132" s="57"/>
      <c r="D132" s="61"/>
      <c r="E132" s="61"/>
      <c r="F132" s="61"/>
      <c r="G132" s="61"/>
      <c r="H132" s="179"/>
    </row>
    <row r="133" spans="1:8">
      <c r="C133" s="57"/>
      <c r="D133" s="61"/>
      <c r="E133" s="61"/>
      <c r="F133" s="61"/>
    </row>
    <row r="134" spans="1:8">
      <c r="C134" s="57"/>
    </row>
    <row r="135" spans="1:8" ht="17.100000000000001">
      <c r="B135" s="92"/>
      <c r="C135" s="57"/>
    </row>
    <row r="136" spans="1:8">
      <c r="C136" s="57"/>
    </row>
    <row r="137" spans="1:8">
      <c r="C137" s="57"/>
    </row>
    <row r="138" spans="1:8">
      <c r="C138" s="57"/>
    </row>
    <row r="139" spans="1:8">
      <c r="C139" s="57"/>
    </row>
    <row r="140" spans="1:8">
      <c r="C140" s="57"/>
    </row>
    <row r="141" spans="1:8">
      <c r="C141" s="57"/>
    </row>
    <row r="142" spans="1:8">
      <c r="C142" s="57"/>
    </row>
    <row r="143" spans="1:8">
      <c r="C143" s="57"/>
    </row>
    <row r="144" spans="1:8">
      <c r="C144" s="57"/>
    </row>
    <row r="145" spans="3:3">
      <c r="C145" s="57"/>
    </row>
    <row r="146" spans="3:3">
      <c r="C146" s="57"/>
    </row>
    <row r="147" spans="3:3">
      <c r="C147" s="57"/>
    </row>
    <row r="148" spans="3:3">
      <c r="C148" s="57"/>
    </row>
    <row r="149" spans="3:3">
      <c r="C149" s="57"/>
    </row>
    <row r="150" spans="3:3">
      <c r="C150" s="57"/>
    </row>
    <row r="151" spans="3:3">
      <c r="C151" s="57"/>
    </row>
    <row r="152" spans="3:3">
      <c r="C152" s="57"/>
    </row>
    <row r="153" spans="3:3">
      <c r="C153" s="57"/>
    </row>
    <row r="154" spans="3:3">
      <c r="C154" s="57"/>
    </row>
    <row r="155" spans="3:3">
      <c r="C155" s="57"/>
    </row>
    <row r="156" spans="3:3">
      <c r="C156" s="57"/>
    </row>
    <row r="157" spans="3:3">
      <c r="C157" s="57"/>
    </row>
    <row r="158" spans="3:3">
      <c r="C158" s="57"/>
    </row>
    <row r="159" spans="3:3">
      <c r="C159" s="57"/>
    </row>
    <row r="160" spans="3:3">
      <c r="C160" s="57"/>
    </row>
    <row r="161" spans="3:3">
      <c r="C161" s="57"/>
    </row>
    <row r="162" spans="3:3">
      <c r="C162" s="57"/>
    </row>
    <row r="163" spans="3:3">
      <c r="C163" s="57"/>
    </row>
    <row r="164" spans="3:3">
      <c r="C164" s="57"/>
    </row>
    <row r="165" spans="3:3">
      <c r="C165" s="57"/>
    </row>
    <row r="166" spans="3:3">
      <c r="C166" s="57"/>
    </row>
    <row r="167" spans="3:3">
      <c r="C167" s="57"/>
    </row>
    <row r="168" spans="3:3">
      <c r="C168" s="57"/>
    </row>
    <row r="169" spans="3:3">
      <c r="C169" s="57"/>
    </row>
    <row r="170" spans="3:3">
      <c r="C170" s="57"/>
    </row>
    <row r="171" spans="3:3">
      <c r="C171" s="57"/>
    </row>
    <row r="172" spans="3:3">
      <c r="C172" s="57"/>
    </row>
    <row r="173" spans="3:3">
      <c r="C173" s="57"/>
    </row>
    <row r="174" spans="3:3">
      <c r="C174" s="57"/>
    </row>
    <row r="175" spans="3:3">
      <c r="C175" s="57"/>
    </row>
    <row r="176" spans="3:3">
      <c r="C176" s="57"/>
    </row>
    <row r="177" spans="3:3">
      <c r="C177" s="57"/>
    </row>
    <row r="178" spans="3:3">
      <c r="C178" s="57"/>
    </row>
    <row r="179" spans="3:3">
      <c r="C179" s="57"/>
    </row>
    <row r="180" spans="3:3">
      <c r="C180" s="57"/>
    </row>
    <row r="181" spans="3:3">
      <c r="C181" s="57"/>
    </row>
    <row r="182" spans="3:3">
      <c r="C182" s="57"/>
    </row>
    <row r="183" spans="3:3">
      <c r="C183" s="57"/>
    </row>
    <row r="184" spans="3:3">
      <c r="C184" s="57"/>
    </row>
    <row r="185" spans="3:3">
      <c r="C185" s="57"/>
    </row>
    <row r="186" spans="3:3">
      <c r="C186" s="57"/>
    </row>
    <row r="187" spans="3:3">
      <c r="C187" s="57"/>
    </row>
    <row r="188" spans="3:3">
      <c r="C188" s="57"/>
    </row>
    <row r="189" spans="3:3">
      <c r="C189" s="57"/>
    </row>
    <row r="190" spans="3:3">
      <c r="C190" s="57"/>
    </row>
    <row r="191" spans="3:3">
      <c r="C191" s="57"/>
    </row>
    <row r="192" spans="3:3">
      <c r="C192" s="57"/>
    </row>
    <row r="193" spans="3:3">
      <c r="C193" s="57"/>
    </row>
    <row r="194" spans="3:3">
      <c r="C194" s="57"/>
    </row>
    <row r="195" spans="3:3">
      <c r="C195" s="57"/>
    </row>
    <row r="196" spans="3:3">
      <c r="C196" s="57"/>
    </row>
    <row r="197" spans="3:3">
      <c r="C197" s="57"/>
    </row>
    <row r="198" spans="3:3">
      <c r="C198" s="57"/>
    </row>
    <row r="199" spans="3:3">
      <c r="C199" s="57"/>
    </row>
    <row r="200" spans="3:3">
      <c r="C200" s="57"/>
    </row>
    <row r="201" spans="3:3">
      <c r="C201" s="57"/>
    </row>
    <row r="202" spans="3:3">
      <c r="C202" s="57"/>
    </row>
    <row r="203" spans="3:3">
      <c r="C203" s="57"/>
    </row>
    <row r="204" spans="3:3">
      <c r="C204" s="57"/>
    </row>
    <row r="205" spans="3:3">
      <c r="C205" s="57"/>
    </row>
    <row r="206" spans="3:3">
      <c r="C206" s="57"/>
    </row>
    <row r="207" spans="3:3">
      <c r="C207" s="57"/>
    </row>
    <row r="208" spans="3:3">
      <c r="C208" s="57"/>
    </row>
    <row r="209" spans="3:3">
      <c r="C209" s="57"/>
    </row>
    <row r="210" spans="3:3">
      <c r="C210" s="57"/>
    </row>
    <row r="211" spans="3:3">
      <c r="C211" s="57"/>
    </row>
    <row r="212" spans="3:3">
      <c r="C212" s="57"/>
    </row>
    <row r="213" spans="3:3">
      <c r="C213" s="57"/>
    </row>
    <row r="214" spans="3:3">
      <c r="C214" s="57"/>
    </row>
    <row r="215" spans="3:3">
      <c r="C215" s="57"/>
    </row>
    <row r="216" spans="3:3">
      <c r="C216" s="57"/>
    </row>
    <row r="217" spans="3:3">
      <c r="C217" s="57"/>
    </row>
  </sheetData>
  <protectedRanges>
    <protectedRange sqref="A19:F27" name="Range1_2"/>
  </protectedRanges>
  <mergeCells count="24">
    <mergeCell ref="A47:B48"/>
    <mergeCell ref="A1:H1"/>
    <mergeCell ref="A3:E5"/>
    <mergeCell ref="A6:H6"/>
    <mergeCell ref="A15:A17"/>
    <mergeCell ref="H15:H17"/>
    <mergeCell ref="B16:B17"/>
    <mergeCell ref="A28:H28"/>
    <mergeCell ref="A31:H31"/>
    <mergeCell ref="A36:H36"/>
    <mergeCell ref="A39:H39"/>
    <mergeCell ref="A42:H42"/>
    <mergeCell ref="A113:A114"/>
    <mergeCell ref="A120:B121"/>
    <mergeCell ref="C120:H120"/>
    <mergeCell ref="H129:H132"/>
    <mergeCell ref="A50:A52"/>
    <mergeCell ref="H50:H52"/>
    <mergeCell ref="B51:B52"/>
    <mergeCell ref="A84:B85"/>
    <mergeCell ref="C84:H84"/>
    <mergeCell ref="A87:A89"/>
    <mergeCell ref="H87:H89"/>
    <mergeCell ref="B88:B8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A6C8-8E51-4A3E-81C7-54ACD4F158D4}">
  <dimension ref="A1:J216"/>
  <sheetViews>
    <sheetView topLeftCell="A5" zoomScaleNormal="100" workbookViewId="0">
      <selection activeCell="B30" sqref="B30"/>
    </sheetView>
  </sheetViews>
  <sheetFormatPr defaultColWidth="9.28515625" defaultRowHeight="14.45"/>
  <cols>
    <col min="1" max="1" width="35" style="57" customWidth="1"/>
    <col min="2" max="2" width="53.42578125" style="57" customWidth="1"/>
    <col min="3" max="3" width="16.7109375" style="93" customWidth="1"/>
    <col min="4" max="6" width="16.7109375" style="57" customWidth="1"/>
    <col min="7" max="7" width="16.42578125" style="57" customWidth="1"/>
    <col min="8" max="8" width="46.28515625" style="57" bestFit="1" customWidth="1"/>
    <col min="9" max="16384" width="9.28515625" style="57"/>
  </cols>
  <sheetData>
    <row r="1" spans="1:8" ht="23.25" customHeight="1">
      <c r="A1" s="201" t="s">
        <v>132</v>
      </c>
      <c r="B1" s="201"/>
      <c r="C1" s="201"/>
      <c r="D1" s="201"/>
      <c r="E1" s="201"/>
      <c r="F1" s="201"/>
      <c r="G1" s="201"/>
    </row>
    <row r="2" spans="1:8" ht="23.25" customHeight="1">
      <c r="A2" s="58"/>
      <c r="B2" s="58"/>
      <c r="C2" s="58"/>
      <c r="D2" s="58"/>
      <c r="E2" s="58"/>
      <c r="F2" s="58"/>
      <c r="G2" s="58"/>
    </row>
    <row r="3" spans="1:8" s="60" customFormat="1" ht="17.25" customHeight="1">
      <c r="A3" s="202" t="s">
        <v>104</v>
      </c>
      <c r="B3" s="202"/>
      <c r="C3" s="202"/>
      <c r="D3" s="202"/>
      <c r="E3" s="59"/>
      <c r="F3" s="59"/>
      <c r="G3" s="59"/>
    </row>
    <row r="4" spans="1:8" s="60" customFormat="1" ht="16.5" customHeight="1">
      <c r="A4" s="202"/>
      <c r="B4" s="202"/>
      <c r="C4" s="202"/>
      <c r="D4" s="202"/>
      <c r="E4" s="59"/>
      <c r="F4" s="59"/>
      <c r="G4" s="59"/>
    </row>
    <row r="5" spans="1:8" s="60" customFormat="1" ht="49.5" customHeight="1">
      <c r="A5" s="202"/>
      <c r="B5" s="202"/>
      <c r="C5" s="202"/>
      <c r="D5" s="202"/>
      <c r="E5" s="59"/>
      <c r="F5" s="59"/>
      <c r="G5" s="59"/>
    </row>
    <row r="6" spans="1:8" s="62" customFormat="1" ht="16.5" customHeight="1">
      <c r="A6" s="203"/>
      <c r="B6" s="203"/>
      <c r="C6" s="203"/>
      <c r="D6" s="203"/>
      <c r="E6" s="203"/>
      <c r="F6" s="203"/>
      <c r="G6" s="203"/>
    </row>
    <row r="7" spans="1:8" ht="21" customHeight="1">
      <c r="A7" s="63" t="s">
        <v>2</v>
      </c>
      <c r="B7" s="64" t="s">
        <v>105</v>
      </c>
      <c r="C7" s="65"/>
      <c r="D7" s="65"/>
      <c r="E7" s="65"/>
      <c r="F7" s="66"/>
      <c r="G7" s="66"/>
    </row>
    <row r="8" spans="1:8" ht="21" customHeight="1">
      <c r="A8" s="63" t="s">
        <v>4</v>
      </c>
      <c r="B8" s="64" t="s">
        <v>106</v>
      </c>
      <c r="C8" s="66"/>
      <c r="D8" s="66"/>
      <c r="E8" s="66"/>
      <c r="F8" s="66"/>
      <c r="G8" s="66"/>
      <c r="H8" s="67"/>
    </row>
    <row r="9" spans="1:8" ht="21" customHeight="1">
      <c r="A9" s="63" t="s">
        <v>5</v>
      </c>
      <c r="B9" s="64" t="s">
        <v>107</v>
      </c>
      <c r="C9" s="68"/>
      <c r="D9" s="68"/>
      <c r="E9" s="68"/>
      <c r="F9" s="66"/>
      <c r="G9" s="66"/>
    </row>
    <row r="10" spans="1:8" ht="21" customHeight="1">
      <c r="A10" s="63" t="s">
        <v>6</v>
      </c>
      <c r="B10" s="64" t="s">
        <v>108</v>
      </c>
      <c r="C10" s="68"/>
      <c r="D10" s="68"/>
      <c r="E10" s="68"/>
      <c r="F10" s="66"/>
      <c r="G10" s="66"/>
    </row>
    <row r="11" spans="1:8" ht="21" customHeight="1">
      <c r="A11" s="63" t="s">
        <v>7</v>
      </c>
      <c r="B11" s="103" t="s">
        <v>109</v>
      </c>
      <c r="C11" s="68"/>
      <c r="D11" s="68"/>
      <c r="E11" s="68"/>
      <c r="F11" s="66"/>
      <c r="G11" s="66"/>
    </row>
    <row r="12" spans="1:8" ht="21" customHeight="1">
      <c r="A12" s="63" t="s">
        <v>8</v>
      </c>
      <c r="B12" s="103" t="s">
        <v>110</v>
      </c>
      <c r="C12" s="68"/>
      <c r="D12" s="68"/>
      <c r="E12" s="68"/>
      <c r="F12" s="66"/>
      <c r="G12" s="66"/>
    </row>
    <row r="13" spans="1:8" ht="21" customHeight="1">
      <c r="A13" s="63" t="s">
        <v>9</v>
      </c>
      <c r="B13" s="69" t="s">
        <v>111</v>
      </c>
      <c r="C13" s="68"/>
      <c r="D13" s="68"/>
      <c r="E13" s="68"/>
      <c r="F13" s="66"/>
      <c r="G13" s="66"/>
    </row>
    <row r="14" spans="1:8" ht="16.5" customHeight="1" thickBot="1">
      <c r="A14" s="107"/>
      <c r="B14" s="107"/>
      <c r="C14" s="107"/>
      <c r="D14" s="107"/>
      <c r="E14" s="107"/>
      <c r="F14" s="107"/>
      <c r="G14" s="107"/>
    </row>
    <row r="15" spans="1:8" s="62" customFormat="1" ht="46.5" customHeight="1">
      <c r="A15" s="192" t="s">
        <v>10</v>
      </c>
      <c r="B15" s="133" t="s">
        <v>11</v>
      </c>
      <c r="C15" s="156" t="s">
        <v>12</v>
      </c>
      <c r="D15" s="166" t="s">
        <v>13</v>
      </c>
      <c r="E15" s="106" t="s">
        <v>14</v>
      </c>
      <c r="F15" s="171" t="s">
        <v>57</v>
      </c>
      <c r="G15" s="108" t="s">
        <v>16</v>
      </c>
      <c r="H15" s="205" t="s">
        <v>17</v>
      </c>
    </row>
    <row r="16" spans="1:8" s="62" customFormat="1" ht="16.5" customHeight="1">
      <c r="A16" s="193"/>
      <c r="B16" s="204" t="s">
        <v>18</v>
      </c>
      <c r="C16" s="148" t="s">
        <v>19</v>
      </c>
      <c r="D16" s="148" t="s">
        <v>19</v>
      </c>
      <c r="E16" s="148" t="s">
        <v>19</v>
      </c>
      <c r="F16" s="148" t="s">
        <v>19</v>
      </c>
      <c r="G16" s="148" t="s">
        <v>19</v>
      </c>
      <c r="H16" s="205"/>
    </row>
    <row r="17" spans="1:8" s="62" customFormat="1" ht="16.5" customHeight="1">
      <c r="A17" s="193"/>
      <c r="B17" s="183"/>
      <c r="C17" s="148" t="s">
        <v>20</v>
      </c>
      <c r="D17" s="148" t="s">
        <v>20</v>
      </c>
      <c r="E17" s="148" t="s">
        <v>20</v>
      </c>
      <c r="F17" s="148" t="s">
        <v>20</v>
      </c>
      <c r="G17" s="148" t="s">
        <v>20</v>
      </c>
      <c r="H17" s="206"/>
    </row>
    <row r="18" spans="1:8" s="70" customFormat="1" ht="16.5" customHeight="1">
      <c r="A18" s="124" t="s">
        <v>21</v>
      </c>
      <c r="B18" s="125"/>
      <c r="C18" s="125"/>
      <c r="D18" s="125"/>
      <c r="E18" s="125"/>
      <c r="F18" s="125"/>
      <c r="G18" s="125"/>
      <c r="H18" s="126"/>
    </row>
    <row r="19" spans="1:8" s="70" customFormat="1" ht="16.5" customHeight="1">
      <c r="A19" s="118" t="s">
        <v>22</v>
      </c>
      <c r="B19" s="71" t="s">
        <v>112</v>
      </c>
      <c r="C19" s="157">
        <v>1000</v>
      </c>
      <c r="D19" s="153">
        <v>1000</v>
      </c>
      <c r="E19" s="77"/>
      <c r="F19" s="173"/>
      <c r="G19" s="94">
        <f>D19+E19+F19</f>
        <v>1000</v>
      </c>
      <c r="H19" s="71" t="s">
        <v>113</v>
      </c>
    </row>
    <row r="20" spans="1:8" s="70" customFormat="1" ht="16.5" customHeight="1">
      <c r="A20" s="118" t="s">
        <v>23</v>
      </c>
      <c r="B20" s="104"/>
      <c r="C20" s="157"/>
      <c r="D20" s="153"/>
      <c r="E20" s="77"/>
      <c r="F20" s="173"/>
      <c r="G20" s="94">
        <f t="shared" ref="G20:G22" si="0">D20+E20+F20</f>
        <v>0</v>
      </c>
      <c r="H20" s="71"/>
    </row>
    <row r="21" spans="1:8" s="70" customFormat="1" ht="16.5" customHeight="1">
      <c r="A21" s="118" t="s">
        <v>24</v>
      </c>
      <c r="B21" s="104" t="s">
        <v>114</v>
      </c>
      <c r="C21" s="157">
        <v>4000</v>
      </c>
      <c r="D21" s="153">
        <v>3000</v>
      </c>
      <c r="E21" s="77"/>
      <c r="F21" s="173"/>
      <c r="G21" s="94">
        <f t="shared" si="0"/>
        <v>3000</v>
      </c>
      <c r="H21" s="71"/>
    </row>
    <row r="22" spans="1:8" s="70" customFormat="1" ht="16.5" customHeight="1">
      <c r="A22" s="118" t="s">
        <v>25</v>
      </c>
      <c r="B22" s="104"/>
      <c r="C22" s="157"/>
      <c r="D22" s="153"/>
      <c r="E22" s="77"/>
      <c r="F22" s="173"/>
      <c r="G22" s="94">
        <f t="shared" si="0"/>
        <v>0</v>
      </c>
      <c r="H22" s="71"/>
    </row>
    <row r="23" spans="1:8" s="70" customFormat="1" ht="16.5" customHeight="1">
      <c r="A23" s="124" t="s">
        <v>26</v>
      </c>
      <c r="B23" s="125"/>
      <c r="C23" s="125"/>
      <c r="D23" s="125"/>
      <c r="E23" s="125"/>
      <c r="F23" s="125"/>
      <c r="G23" s="125"/>
      <c r="H23" s="126"/>
    </row>
    <row r="24" spans="1:8" ht="16.5" customHeight="1">
      <c r="A24" s="118" t="s">
        <v>22</v>
      </c>
      <c r="B24" s="104"/>
      <c r="C24" s="157"/>
      <c r="D24" s="152"/>
      <c r="E24" s="77"/>
      <c r="F24" s="173"/>
      <c r="G24" s="94">
        <f>D24+E24+F24</f>
        <v>0</v>
      </c>
      <c r="H24" s="71"/>
    </row>
    <row r="25" spans="1:8" ht="16.5" customHeight="1">
      <c r="A25" s="118" t="s">
        <v>27</v>
      </c>
      <c r="B25" s="104" t="s">
        <v>115</v>
      </c>
      <c r="C25" s="157">
        <v>1000</v>
      </c>
      <c r="D25" s="152">
        <v>1500</v>
      </c>
      <c r="E25" s="77"/>
      <c r="F25" s="173"/>
      <c r="G25" s="94">
        <f t="shared" ref="G25:G27" si="1">D25+E25+F25</f>
        <v>1500</v>
      </c>
      <c r="H25" s="71" t="s">
        <v>113</v>
      </c>
    </row>
    <row r="26" spans="1:8" ht="16.5" customHeight="1">
      <c r="A26" s="118" t="s">
        <v>28</v>
      </c>
      <c r="B26" s="104"/>
      <c r="C26" s="157"/>
      <c r="D26" s="152"/>
      <c r="E26" s="77"/>
      <c r="F26" s="173"/>
      <c r="G26" s="94">
        <f t="shared" si="1"/>
        <v>0</v>
      </c>
      <c r="H26" s="71"/>
    </row>
    <row r="27" spans="1:8" ht="16.5" customHeight="1">
      <c r="A27" s="118" t="s">
        <v>29</v>
      </c>
      <c r="B27" s="71"/>
      <c r="C27" s="157"/>
      <c r="D27" s="152"/>
      <c r="E27" s="77"/>
      <c r="F27" s="173"/>
      <c r="G27" s="94">
        <f t="shared" si="1"/>
        <v>0</v>
      </c>
      <c r="H27" s="71"/>
    </row>
    <row r="28" spans="1:8" ht="16.5" customHeight="1">
      <c r="A28" s="196" t="s">
        <v>30</v>
      </c>
      <c r="B28" s="197"/>
      <c r="C28" s="197"/>
      <c r="D28" s="197"/>
      <c r="E28" s="197"/>
      <c r="F28" s="197"/>
      <c r="G28" s="197"/>
      <c r="H28" s="198"/>
    </row>
    <row r="29" spans="1:8" ht="16.5" customHeight="1">
      <c r="A29" s="118" t="s">
        <v>31</v>
      </c>
      <c r="B29" s="71" t="s">
        <v>116</v>
      </c>
      <c r="C29" s="157">
        <v>1000</v>
      </c>
      <c r="D29" s="152">
        <v>1000</v>
      </c>
      <c r="E29" s="77"/>
      <c r="F29" s="173"/>
      <c r="G29" s="94">
        <f>D29+E29+F29</f>
        <v>1000</v>
      </c>
      <c r="H29" s="71" t="s">
        <v>113</v>
      </c>
    </row>
    <row r="30" spans="1:8" ht="16.5" customHeight="1">
      <c r="A30" s="118" t="s">
        <v>25</v>
      </c>
      <c r="B30" s="104"/>
      <c r="C30" s="157"/>
      <c r="D30" s="152"/>
      <c r="E30" s="77"/>
      <c r="F30" s="173"/>
      <c r="G30" s="94">
        <f>D30+E30+F30</f>
        <v>0</v>
      </c>
      <c r="H30" s="71"/>
    </row>
    <row r="31" spans="1:8" ht="16.5" customHeight="1">
      <c r="A31" s="196" t="s">
        <v>32</v>
      </c>
      <c r="B31" s="197"/>
      <c r="C31" s="197"/>
      <c r="D31" s="197"/>
      <c r="E31" s="197"/>
      <c r="F31" s="197"/>
      <c r="G31" s="197"/>
      <c r="H31" s="198"/>
    </row>
    <row r="32" spans="1:8" ht="16.5" customHeight="1">
      <c r="A32" s="118" t="s">
        <v>117</v>
      </c>
      <c r="B32" s="71" t="s">
        <v>118</v>
      </c>
      <c r="C32" s="161">
        <v>250</v>
      </c>
      <c r="D32" s="153">
        <v>250</v>
      </c>
      <c r="E32" s="77"/>
      <c r="F32" s="173"/>
      <c r="G32" s="94">
        <f>D32+E32+F32</f>
        <v>250</v>
      </c>
      <c r="H32" s="71" t="s">
        <v>119</v>
      </c>
    </row>
    <row r="33" spans="1:9" ht="16.5" customHeight="1">
      <c r="A33" s="118"/>
      <c r="B33" s="104"/>
      <c r="C33" s="161"/>
      <c r="D33" s="153"/>
      <c r="E33" s="77"/>
      <c r="F33" s="173"/>
      <c r="G33" s="94">
        <f t="shared" ref="G33:G35" si="2">D33+E33+F33</f>
        <v>0</v>
      </c>
      <c r="H33" s="71"/>
    </row>
    <row r="34" spans="1:9" ht="16.5" customHeight="1">
      <c r="A34" s="118"/>
      <c r="B34" s="104"/>
      <c r="C34" s="161"/>
      <c r="D34" s="153"/>
      <c r="E34" s="77"/>
      <c r="F34" s="173"/>
      <c r="G34" s="94">
        <f t="shared" si="2"/>
        <v>0</v>
      </c>
      <c r="H34" s="71"/>
    </row>
    <row r="35" spans="1:9" ht="16.5" customHeight="1">
      <c r="A35" s="118"/>
      <c r="B35" s="71"/>
      <c r="C35" s="161"/>
      <c r="D35" s="153"/>
      <c r="E35" s="77"/>
      <c r="F35" s="173"/>
      <c r="G35" s="94">
        <f t="shared" si="2"/>
        <v>0</v>
      </c>
      <c r="H35" s="71"/>
    </row>
    <row r="36" spans="1:9" ht="16.5" customHeight="1">
      <c r="A36" s="196" t="s">
        <v>33</v>
      </c>
      <c r="B36" s="197"/>
      <c r="C36" s="197"/>
      <c r="D36" s="197"/>
      <c r="E36" s="197"/>
      <c r="F36" s="197"/>
      <c r="G36" s="197"/>
      <c r="H36" s="198"/>
    </row>
    <row r="37" spans="1:9" ht="16.5" customHeight="1">
      <c r="A37" s="118"/>
      <c r="B37" s="71"/>
      <c r="C37" s="161"/>
      <c r="D37" s="153"/>
      <c r="E37" s="77"/>
      <c r="F37" s="173"/>
      <c r="G37" s="94">
        <f>D37+E37+F37</f>
        <v>0</v>
      </c>
      <c r="H37" s="71"/>
    </row>
    <row r="38" spans="1:9" ht="16.5" customHeight="1">
      <c r="A38" s="118"/>
      <c r="B38" s="104"/>
      <c r="C38" s="161"/>
      <c r="D38" s="153"/>
      <c r="E38" s="77"/>
      <c r="F38" s="173"/>
      <c r="G38" s="94">
        <f>D38+E38+F38</f>
        <v>0</v>
      </c>
      <c r="H38" s="71"/>
    </row>
    <row r="39" spans="1:9" ht="16.5" customHeight="1">
      <c r="A39" s="196" t="s">
        <v>34</v>
      </c>
      <c r="B39" s="197"/>
      <c r="C39" s="197"/>
      <c r="D39" s="197"/>
      <c r="E39" s="197"/>
      <c r="F39" s="197"/>
      <c r="G39" s="197"/>
      <c r="H39" s="198"/>
    </row>
    <row r="40" spans="1:9" ht="16.5" customHeight="1">
      <c r="A40" s="118" t="s">
        <v>35</v>
      </c>
      <c r="B40" s="71" t="s">
        <v>120</v>
      </c>
      <c r="C40" s="157">
        <v>250</v>
      </c>
      <c r="D40" s="152">
        <v>250</v>
      </c>
      <c r="E40" s="77"/>
      <c r="F40" s="173"/>
      <c r="G40" s="94">
        <f>D40+E40+F40</f>
        <v>250</v>
      </c>
      <c r="H40" s="71"/>
    </row>
    <row r="41" spans="1:9" ht="16.5" customHeight="1">
      <c r="A41" s="118" t="s">
        <v>36</v>
      </c>
      <c r="B41" s="104" t="s">
        <v>121</v>
      </c>
      <c r="C41" s="161">
        <v>250</v>
      </c>
      <c r="D41" s="152"/>
      <c r="E41" s="77"/>
      <c r="F41" s="173"/>
      <c r="G41" s="94">
        <f>D41+E41+F41</f>
        <v>0</v>
      </c>
      <c r="H41" s="71"/>
    </row>
    <row r="42" spans="1:9" ht="16.5" customHeight="1">
      <c r="A42" s="196" t="s">
        <v>37</v>
      </c>
      <c r="B42" s="197"/>
      <c r="C42" s="197"/>
      <c r="D42" s="197"/>
      <c r="E42" s="197"/>
      <c r="F42" s="197"/>
      <c r="G42" s="197"/>
      <c r="H42" s="198"/>
    </row>
    <row r="43" spans="1:9" ht="16.5" customHeight="1">
      <c r="A43" s="118"/>
      <c r="B43" s="71"/>
      <c r="C43" s="161"/>
      <c r="D43" s="153"/>
      <c r="E43" s="77"/>
      <c r="F43" s="173"/>
      <c r="G43" s="94">
        <f>D43+E43+F43</f>
        <v>0</v>
      </c>
      <c r="H43" s="71"/>
    </row>
    <row r="44" spans="1:9" ht="16.5" customHeight="1">
      <c r="A44" s="118"/>
      <c r="B44" s="104"/>
      <c r="C44" s="161"/>
      <c r="D44" s="153"/>
      <c r="E44" s="77"/>
      <c r="F44" s="173"/>
      <c r="G44" s="94">
        <f t="shared" ref="G44:G46" si="3">D44+E44+F44</f>
        <v>0</v>
      </c>
      <c r="H44" s="71"/>
    </row>
    <row r="45" spans="1:9" ht="16.5" customHeight="1">
      <c r="A45" s="118"/>
      <c r="B45" s="71"/>
      <c r="C45" s="161"/>
      <c r="D45" s="153"/>
      <c r="E45" s="77"/>
      <c r="F45" s="173"/>
      <c r="G45" s="94">
        <f t="shared" si="3"/>
        <v>0</v>
      </c>
      <c r="H45" s="71"/>
    </row>
    <row r="46" spans="1:9" ht="16.5" customHeight="1">
      <c r="A46" s="118"/>
      <c r="B46" s="104"/>
      <c r="C46" s="161"/>
      <c r="D46" s="153"/>
      <c r="E46" s="77"/>
      <c r="F46" s="173"/>
      <c r="G46" s="94">
        <f t="shared" si="3"/>
        <v>0</v>
      </c>
      <c r="H46" s="71"/>
    </row>
    <row r="47" spans="1:9" ht="16.5" customHeight="1">
      <c r="A47" s="199" t="s">
        <v>38</v>
      </c>
      <c r="B47" s="199"/>
      <c r="C47" s="78"/>
      <c r="D47" s="78"/>
      <c r="E47" s="78"/>
      <c r="F47" s="78"/>
      <c r="G47" s="79"/>
      <c r="H47" s="79"/>
      <c r="I47" s="80"/>
    </row>
    <row r="48" spans="1:9" ht="16.5" customHeight="1">
      <c r="A48" s="200"/>
      <c r="B48" s="200"/>
      <c r="C48" s="160">
        <f>SUM(C19:C46)</f>
        <v>7750</v>
      </c>
      <c r="D48" s="154">
        <f>SUM(D19:D46)</f>
        <v>7000</v>
      </c>
      <c r="E48" s="172">
        <f>SUM(E19:E46)</f>
        <v>0</v>
      </c>
      <c r="F48" s="174">
        <f>SUM(F19:F46)</f>
        <v>0</v>
      </c>
      <c r="G48" s="94">
        <f>D48+E48+F48</f>
        <v>7000</v>
      </c>
      <c r="H48" s="79"/>
    </row>
    <row r="49" spans="1:10" ht="16.5" customHeight="1" thickBot="1">
      <c r="A49" s="109"/>
      <c r="B49" s="109"/>
      <c r="C49" s="110"/>
      <c r="D49" s="110"/>
      <c r="E49" s="110"/>
      <c r="F49" s="110"/>
      <c r="G49" s="111"/>
      <c r="H49" s="112"/>
      <c r="J49" s="81"/>
    </row>
    <row r="50" spans="1:10" ht="32.25" customHeight="1">
      <c r="A50" s="192" t="s">
        <v>39</v>
      </c>
      <c r="B50" s="133" t="s">
        <v>11</v>
      </c>
      <c r="C50" s="156" t="s">
        <v>12</v>
      </c>
      <c r="D50" s="166" t="s">
        <v>13</v>
      </c>
      <c r="E50" s="106" t="s">
        <v>14</v>
      </c>
      <c r="F50" s="171" t="s">
        <v>57</v>
      </c>
      <c r="G50" s="108" t="s">
        <v>40</v>
      </c>
      <c r="H50" s="180" t="s">
        <v>41</v>
      </c>
      <c r="J50" s="81"/>
    </row>
    <row r="51" spans="1:10" ht="16.5" customHeight="1">
      <c r="A51" s="193"/>
      <c r="B51" s="183" t="s">
        <v>18</v>
      </c>
      <c r="C51" s="148" t="s">
        <v>19</v>
      </c>
      <c r="D51" s="148" t="s">
        <v>19</v>
      </c>
      <c r="E51" s="148" t="s">
        <v>19</v>
      </c>
      <c r="F51" s="148" t="s">
        <v>19</v>
      </c>
      <c r="G51" s="148" t="s">
        <v>19</v>
      </c>
      <c r="H51" s="181"/>
      <c r="J51" s="81"/>
    </row>
    <row r="52" spans="1:10" s="81" customFormat="1" ht="18" customHeight="1">
      <c r="A52" s="193"/>
      <c r="B52" s="184"/>
      <c r="C52" s="148" t="s">
        <v>42</v>
      </c>
      <c r="D52" s="148" t="s">
        <v>42</v>
      </c>
      <c r="E52" s="148" t="s">
        <v>42</v>
      </c>
      <c r="F52" s="148" t="s">
        <v>42</v>
      </c>
      <c r="G52" s="148" t="s">
        <v>42</v>
      </c>
      <c r="H52" s="182"/>
    </row>
    <row r="53" spans="1:10" s="81" customFormat="1" ht="16.5" customHeight="1">
      <c r="A53" s="134" t="s">
        <v>43</v>
      </c>
      <c r="B53" s="137"/>
      <c r="C53" s="138"/>
      <c r="D53" s="138"/>
      <c r="E53" s="138"/>
      <c r="F53" s="138"/>
      <c r="G53" s="138"/>
      <c r="H53" s="43"/>
    </row>
    <row r="54" spans="1:10" s="81" customFormat="1" ht="16.5" customHeight="1">
      <c r="A54" s="127" t="s">
        <v>44</v>
      </c>
      <c r="B54" s="135"/>
      <c r="C54" s="135"/>
      <c r="D54" s="135"/>
      <c r="E54" s="135"/>
      <c r="F54" s="135"/>
      <c r="G54" s="135"/>
      <c r="H54" s="136"/>
    </row>
    <row r="55" spans="1:10" s="81" customFormat="1" ht="16.5" customHeight="1">
      <c r="A55" s="118" t="s">
        <v>45</v>
      </c>
      <c r="B55" s="71" t="s">
        <v>122</v>
      </c>
      <c r="C55" s="162">
        <v>1000</v>
      </c>
      <c r="D55" s="150"/>
      <c r="E55" s="77">
        <v>1000</v>
      </c>
      <c r="F55" s="173"/>
      <c r="G55" s="94">
        <f>D55+E55+F55</f>
        <v>1000</v>
      </c>
      <c r="H55" s="71"/>
    </row>
    <row r="56" spans="1:10" s="81" customFormat="1">
      <c r="A56" s="118" t="s">
        <v>46</v>
      </c>
      <c r="B56" s="104"/>
      <c r="C56" s="162"/>
      <c r="D56" s="150"/>
      <c r="E56" s="77"/>
      <c r="F56" s="173"/>
      <c r="G56" s="94">
        <f t="shared" ref="G56:G60" si="4">D56+E56+F56</f>
        <v>0</v>
      </c>
      <c r="H56" s="71"/>
    </row>
    <row r="57" spans="1:10" s="81" customFormat="1">
      <c r="A57" s="118" t="s">
        <v>25</v>
      </c>
      <c r="B57" s="71"/>
      <c r="C57" s="162"/>
      <c r="D57" s="150"/>
      <c r="E57" s="77"/>
      <c r="F57" s="173"/>
      <c r="G57" s="94">
        <f t="shared" si="4"/>
        <v>0</v>
      </c>
      <c r="H57" s="71"/>
    </row>
    <row r="58" spans="1:10" s="81" customFormat="1">
      <c r="A58" s="118"/>
      <c r="B58" s="71"/>
      <c r="C58" s="162"/>
      <c r="D58" s="150"/>
      <c r="E58" s="77"/>
      <c r="F58" s="173"/>
      <c r="G58" s="94">
        <f t="shared" si="4"/>
        <v>0</v>
      </c>
      <c r="H58" s="71"/>
    </row>
    <row r="59" spans="1:10" s="81" customFormat="1">
      <c r="A59" s="118"/>
      <c r="B59" s="71"/>
      <c r="C59" s="162"/>
      <c r="D59" s="150"/>
      <c r="E59" s="77"/>
      <c r="F59" s="173"/>
      <c r="G59" s="94">
        <f t="shared" si="4"/>
        <v>0</v>
      </c>
      <c r="H59" s="71"/>
    </row>
    <row r="60" spans="1:10" s="81" customFormat="1" ht="16.5" customHeight="1">
      <c r="A60" s="118"/>
      <c r="B60" s="71"/>
      <c r="C60" s="162"/>
      <c r="D60" s="150"/>
      <c r="E60" s="77"/>
      <c r="F60" s="173"/>
      <c r="G60" s="94">
        <f t="shared" si="4"/>
        <v>0</v>
      </c>
      <c r="H60" s="71"/>
    </row>
    <row r="61" spans="1:10" s="81" customFormat="1" ht="16.5" customHeight="1">
      <c r="A61" s="127" t="s">
        <v>47</v>
      </c>
      <c r="B61" s="128"/>
      <c r="C61" s="128"/>
      <c r="D61" s="128"/>
      <c r="E61" s="128"/>
      <c r="F61" s="128"/>
      <c r="G61" s="128"/>
      <c r="H61" s="129"/>
    </row>
    <row r="62" spans="1:10" s="81" customFormat="1" ht="16.350000000000001" customHeight="1">
      <c r="A62" s="118" t="s">
        <v>48</v>
      </c>
      <c r="B62" s="71" t="s">
        <v>123</v>
      </c>
      <c r="C62" s="162">
        <v>500</v>
      </c>
      <c r="D62" s="150"/>
      <c r="E62" s="77">
        <v>500</v>
      </c>
      <c r="F62" s="173"/>
      <c r="G62" s="94">
        <f>D62+E62+F62</f>
        <v>500</v>
      </c>
      <c r="H62" s="71" t="s">
        <v>124</v>
      </c>
    </row>
    <row r="63" spans="1:10" s="81" customFormat="1">
      <c r="A63" s="118" t="s">
        <v>50</v>
      </c>
      <c r="B63" s="104"/>
      <c r="C63" s="162"/>
      <c r="D63" s="150"/>
      <c r="E63" s="77"/>
      <c r="F63" s="173"/>
      <c r="G63" s="94">
        <f t="shared" ref="G63:G67" si="5">D63+E63+F63</f>
        <v>0</v>
      </c>
      <c r="H63" s="71"/>
    </row>
    <row r="64" spans="1:10" s="81" customFormat="1">
      <c r="A64" s="118" t="s">
        <v>25</v>
      </c>
      <c r="B64" s="71"/>
      <c r="C64" s="162"/>
      <c r="D64" s="150"/>
      <c r="E64" s="77"/>
      <c r="F64" s="173"/>
      <c r="G64" s="94">
        <f t="shared" si="5"/>
        <v>0</v>
      </c>
      <c r="H64" s="71"/>
    </row>
    <row r="65" spans="1:10" s="81" customFormat="1">
      <c r="A65" s="118"/>
      <c r="B65" s="71"/>
      <c r="C65" s="162"/>
      <c r="D65" s="150"/>
      <c r="E65" s="77"/>
      <c r="F65" s="173"/>
      <c r="G65" s="94">
        <f t="shared" si="5"/>
        <v>0</v>
      </c>
      <c r="H65" s="71"/>
    </row>
    <row r="66" spans="1:10" s="81" customFormat="1" ht="16.5" customHeight="1">
      <c r="A66" s="118"/>
      <c r="B66" s="71"/>
      <c r="C66" s="162"/>
      <c r="D66" s="150"/>
      <c r="E66" s="77"/>
      <c r="F66" s="173"/>
      <c r="G66" s="94">
        <f t="shared" si="5"/>
        <v>0</v>
      </c>
      <c r="H66" s="71"/>
    </row>
    <row r="67" spans="1:10" s="81" customFormat="1" ht="16.5" customHeight="1">
      <c r="A67" s="118"/>
      <c r="B67" s="71"/>
      <c r="C67" s="162"/>
      <c r="D67" s="150"/>
      <c r="E67" s="77"/>
      <c r="F67" s="173"/>
      <c r="G67" s="94">
        <f t="shared" si="5"/>
        <v>0</v>
      </c>
      <c r="H67" s="71"/>
    </row>
    <row r="68" spans="1:10" s="81" customFormat="1" ht="16.5" customHeight="1">
      <c r="A68" s="127" t="s">
        <v>51</v>
      </c>
      <c r="B68" s="128"/>
      <c r="C68" s="128"/>
      <c r="D68" s="128"/>
      <c r="E68" s="128"/>
      <c r="F68" s="128"/>
      <c r="G68" s="128"/>
      <c r="H68" s="129"/>
      <c r="J68" s="57"/>
    </row>
    <row r="69" spans="1:10" s="81" customFormat="1" ht="16.5" customHeight="1">
      <c r="A69" s="118" t="s">
        <v>52</v>
      </c>
      <c r="B69" s="71" t="s">
        <v>125</v>
      </c>
      <c r="C69" s="158">
        <v>500</v>
      </c>
      <c r="D69" s="150"/>
      <c r="E69" s="77">
        <v>500</v>
      </c>
      <c r="F69" s="173"/>
      <c r="G69" s="94">
        <f>D69+E69+F69</f>
        <v>500</v>
      </c>
      <c r="H69" s="71"/>
      <c r="J69" s="57"/>
    </row>
    <row r="70" spans="1:10" s="81" customFormat="1">
      <c r="A70" s="118" t="s">
        <v>53</v>
      </c>
      <c r="B70" s="104" t="s">
        <v>125</v>
      </c>
      <c r="C70" s="158">
        <v>500</v>
      </c>
      <c r="D70" s="150"/>
      <c r="E70" s="77">
        <v>500</v>
      </c>
      <c r="F70" s="173"/>
      <c r="G70" s="94">
        <f t="shared" ref="G70:G74" si="6">D70+E70+F70</f>
        <v>500</v>
      </c>
      <c r="H70" s="71"/>
    </row>
    <row r="71" spans="1:10" s="81" customFormat="1">
      <c r="A71" s="118" t="s">
        <v>25</v>
      </c>
      <c r="B71" s="71"/>
      <c r="C71" s="162"/>
      <c r="D71" s="150"/>
      <c r="E71" s="77"/>
      <c r="F71" s="173"/>
      <c r="G71" s="94">
        <f t="shared" si="6"/>
        <v>0</v>
      </c>
      <c r="H71" s="71"/>
    </row>
    <row r="72" spans="1:10" s="81" customFormat="1" ht="16.5" customHeight="1">
      <c r="A72" s="118"/>
      <c r="B72" s="71"/>
      <c r="C72" s="162"/>
      <c r="D72" s="150"/>
      <c r="E72" s="77"/>
      <c r="F72" s="173"/>
      <c r="G72" s="94">
        <f t="shared" si="6"/>
        <v>0</v>
      </c>
      <c r="H72" s="71"/>
    </row>
    <row r="73" spans="1:10" s="81" customFormat="1" ht="16.5" customHeight="1">
      <c r="A73" s="118"/>
      <c r="B73" s="71"/>
      <c r="C73" s="162"/>
      <c r="D73" s="150"/>
      <c r="E73" s="77"/>
      <c r="F73" s="173"/>
      <c r="G73" s="94">
        <f t="shared" si="6"/>
        <v>0</v>
      </c>
      <c r="H73" s="71"/>
      <c r="J73" s="57"/>
    </row>
    <row r="74" spans="1:10" ht="16.5" customHeight="1">
      <c r="A74" s="118"/>
      <c r="B74" s="71"/>
      <c r="C74" s="158"/>
      <c r="D74" s="150"/>
      <c r="E74" s="77"/>
      <c r="F74" s="173"/>
      <c r="G74" s="94">
        <f t="shared" si="6"/>
        <v>0</v>
      </c>
      <c r="H74" s="71"/>
    </row>
    <row r="75" spans="1:10">
      <c r="A75" s="127" t="s">
        <v>54</v>
      </c>
      <c r="B75" s="128"/>
      <c r="C75" s="128"/>
      <c r="D75" s="128"/>
      <c r="E75" s="128"/>
      <c r="F75" s="128"/>
      <c r="G75" s="128"/>
      <c r="H75" s="129"/>
    </row>
    <row r="76" spans="1:10">
      <c r="A76" s="118" t="s">
        <v>126</v>
      </c>
      <c r="B76" s="71" t="s">
        <v>127</v>
      </c>
      <c r="C76" s="158">
        <v>500</v>
      </c>
      <c r="D76" s="155"/>
      <c r="E76" s="77">
        <v>500</v>
      </c>
      <c r="F76" s="173"/>
      <c r="G76" s="94">
        <f>D76+E76+F76</f>
        <v>500</v>
      </c>
      <c r="H76" s="71"/>
    </row>
    <row r="77" spans="1:10">
      <c r="A77" s="118"/>
      <c r="B77" s="104"/>
      <c r="C77" s="158"/>
      <c r="D77" s="155"/>
      <c r="E77" s="77"/>
      <c r="F77" s="173"/>
      <c r="G77" s="94">
        <f t="shared" ref="G77:G83" si="7">D77+E77+F77</f>
        <v>0</v>
      </c>
      <c r="H77" s="71"/>
    </row>
    <row r="78" spans="1:10">
      <c r="A78" s="118"/>
      <c r="B78" s="71"/>
      <c r="C78" s="158"/>
      <c r="D78" s="155"/>
      <c r="E78" s="77"/>
      <c r="F78" s="173"/>
      <c r="G78" s="94">
        <f t="shared" si="7"/>
        <v>0</v>
      </c>
      <c r="H78" s="71"/>
    </row>
    <row r="79" spans="1:10">
      <c r="A79" s="118"/>
      <c r="B79" s="104"/>
      <c r="C79" s="158"/>
      <c r="D79" s="155"/>
      <c r="E79" s="77"/>
      <c r="F79" s="173"/>
      <c r="G79" s="94">
        <f t="shared" si="7"/>
        <v>0</v>
      </c>
      <c r="H79" s="71"/>
    </row>
    <row r="80" spans="1:10">
      <c r="A80" s="118"/>
      <c r="B80" s="71"/>
      <c r="C80" s="158"/>
      <c r="D80" s="155"/>
      <c r="E80" s="77"/>
      <c r="F80" s="173"/>
      <c r="G80" s="94">
        <f t="shared" si="7"/>
        <v>0</v>
      </c>
      <c r="H80" s="71"/>
    </row>
    <row r="81" spans="1:8">
      <c r="A81" s="118"/>
      <c r="B81" s="104"/>
      <c r="C81" s="158"/>
      <c r="D81" s="155"/>
      <c r="E81" s="77"/>
      <c r="F81" s="173"/>
      <c r="G81" s="94">
        <f t="shared" si="7"/>
        <v>0</v>
      </c>
      <c r="H81" s="71"/>
    </row>
    <row r="82" spans="1:8">
      <c r="A82" s="118"/>
      <c r="B82" s="71"/>
      <c r="C82" s="158"/>
      <c r="D82" s="155"/>
      <c r="E82" s="77"/>
      <c r="F82" s="173"/>
      <c r="G82" s="94">
        <f t="shared" si="7"/>
        <v>0</v>
      </c>
      <c r="H82" s="71"/>
    </row>
    <row r="83" spans="1:8">
      <c r="A83" s="118"/>
      <c r="B83" s="104"/>
      <c r="C83" s="158"/>
      <c r="D83" s="155"/>
      <c r="E83" s="77"/>
      <c r="F83" s="173"/>
      <c r="G83" s="94">
        <f t="shared" si="7"/>
        <v>0</v>
      </c>
      <c r="H83" s="71"/>
    </row>
    <row r="84" spans="1:8">
      <c r="A84" s="185" t="s">
        <v>55</v>
      </c>
      <c r="B84" s="185"/>
      <c r="C84" s="187"/>
      <c r="D84" s="187"/>
      <c r="E84" s="187"/>
      <c r="F84" s="187"/>
      <c r="G84" s="187"/>
      <c r="H84" s="187"/>
    </row>
    <row r="85" spans="1:8">
      <c r="A85" s="186"/>
      <c r="B85" s="186"/>
      <c r="C85" s="163">
        <f>SUM(C55:C83)</f>
        <v>3000</v>
      </c>
      <c r="D85" s="167">
        <f>SUM(D55:D83)</f>
        <v>0</v>
      </c>
      <c r="E85" s="172">
        <f>SUM(E55:E83)</f>
        <v>3000</v>
      </c>
      <c r="F85" s="174">
        <f>SUM(F55:F83)</f>
        <v>0</v>
      </c>
      <c r="G85" s="94">
        <f>D85+E85+F85</f>
        <v>3000</v>
      </c>
      <c r="H85" s="71"/>
    </row>
    <row r="86" spans="1:8" ht="32.25" customHeight="1" thickBot="1">
      <c r="A86" s="113"/>
      <c r="B86" s="109"/>
      <c r="C86" s="110"/>
      <c r="D86" s="110"/>
      <c r="E86" s="110"/>
      <c r="F86" s="110"/>
      <c r="G86" s="111"/>
      <c r="H86" s="114"/>
    </row>
    <row r="87" spans="1:8" ht="45.75">
      <c r="A87" s="188" t="s">
        <v>56</v>
      </c>
      <c r="B87" s="108" t="s">
        <v>11</v>
      </c>
      <c r="C87" s="156" t="s">
        <v>12</v>
      </c>
      <c r="D87" s="166" t="s">
        <v>13</v>
      </c>
      <c r="E87" s="106" t="s">
        <v>14</v>
      </c>
      <c r="F87" s="171" t="s">
        <v>57</v>
      </c>
      <c r="G87" s="108" t="s">
        <v>40</v>
      </c>
      <c r="H87" s="189" t="s">
        <v>41</v>
      </c>
    </row>
    <row r="88" spans="1:8">
      <c r="A88" s="188"/>
      <c r="B88" s="191" t="s">
        <v>18</v>
      </c>
      <c r="C88" s="148" t="s">
        <v>19</v>
      </c>
      <c r="D88" s="148" t="s">
        <v>19</v>
      </c>
      <c r="E88" s="148" t="s">
        <v>19</v>
      </c>
      <c r="F88" s="148" t="s">
        <v>19</v>
      </c>
      <c r="G88" s="148" t="s">
        <v>19</v>
      </c>
      <c r="H88" s="190"/>
    </row>
    <row r="89" spans="1:8">
      <c r="A89" s="188"/>
      <c r="B89" s="191"/>
      <c r="C89" s="148" t="s">
        <v>42</v>
      </c>
      <c r="D89" s="148" t="s">
        <v>42</v>
      </c>
      <c r="E89" s="148" t="s">
        <v>42</v>
      </c>
      <c r="F89" s="148" t="s">
        <v>42</v>
      </c>
      <c r="G89" s="148" t="s">
        <v>42</v>
      </c>
      <c r="H89" s="180"/>
    </row>
    <row r="90" spans="1:8">
      <c r="A90" s="130" t="s">
        <v>58</v>
      </c>
      <c r="B90" s="131"/>
      <c r="C90" s="131"/>
      <c r="D90" s="131"/>
      <c r="E90" s="131"/>
      <c r="F90" s="131"/>
      <c r="G90" s="131"/>
      <c r="H90" s="132"/>
    </row>
    <row r="91" spans="1:8">
      <c r="A91" s="119" t="s">
        <v>59</v>
      </c>
      <c r="B91" s="105"/>
      <c r="C91" s="165"/>
      <c r="D91" s="150"/>
      <c r="E91" s="77"/>
      <c r="F91" s="173"/>
      <c r="G91" s="94">
        <f>D91+E91+F91</f>
        <v>0</v>
      </c>
      <c r="H91" s="71"/>
    </row>
    <row r="92" spans="1:8">
      <c r="A92" s="119" t="s">
        <v>60</v>
      </c>
      <c r="B92" s="105" t="s">
        <v>128</v>
      </c>
      <c r="C92" s="165">
        <v>500</v>
      </c>
      <c r="D92" s="150"/>
      <c r="E92" s="77"/>
      <c r="F92" s="173">
        <v>500</v>
      </c>
      <c r="G92" s="94">
        <f t="shared" ref="G92:G96" si="8">D92+E92+F92</f>
        <v>500</v>
      </c>
      <c r="H92" s="71"/>
    </row>
    <row r="93" spans="1:8">
      <c r="A93" s="119" t="s">
        <v>61</v>
      </c>
      <c r="B93" s="105"/>
      <c r="C93" s="165"/>
      <c r="D93" s="150"/>
      <c r="E93" s="77"/>
      <c r="F93" s="173"/>
      <c r="G93" s="94">
        <f t="shared" si="8"/>
        <v>0</v>
      </c>
      <c r="H93" s="71"/>
    </row>
    <row r="94" spans="1:8">
      <c r="A94" s="120" t="s">
        <v>62</v>
      </c>
      <c r="B94" s="105"/>
      <c r="C94" s="165"/>
      <c r="D94" s="150"/>
      <c r="E94" s="77"/>
      <c r="F94" s="173"/>
      <c r="G94" s="94">
        <f t="shared" si="8"/>
        <v>0</v>
      </c>
      <c r="H94" s="71"/>
    </row>
    <row r="95" spans="1:8">
      <c r="A95" s="119" t="s">
        <v>25</v>
      </c>
      <c r="B95" s="105"/>
      <c r="C95" s="165"/>
      <c r="D95" s="150"/>
      <c r="E95" s="77"/>
      <c r="F95" s="173"/>
      <c r="G95" s="94">
        <f t="shared" si="8"/>
        <v>0</v>
      </c>
      <c r="H95" s="71"/>
    </row>
    <row r="96" spans="1:8">
      <c r="A96" s="121"/>
      <c r="B96" s="105"/>
      <c r="C96" s="165"/>
      <c r="D96" s="150"/>
      <c r="E96" s="77"/>
      <c r="F96" s="173"/>
      <c r="G96" s="94">
        <f t="shared" si="8"/>
        <v>0</v>
      </c>
      <c r="H96" s="71"/>
    </row>
    <row r="97" spans="1:8">
      <c r="A97" s="127" t="s">
        <v>63</v>
      </c>
      <c r="B97" s="128"/>
      <c r="C97" s="128"/>
      <c r="D97" s="128"/>
      <c r="E97" s="128"/>
      <c r="F97" s="128"/>
      <c r="G97" s="128"/>
      <c r="H97" s="129"/>
    </row>
    <row r="98" spans="1:8">
      <c r="A98" s="101" t="s">
        <v>64</v>
      </c>
      <c r="B98" s="71"/>
      <c r="C98" s="165"/>
      <c r="D98" s="150"/>
      <c r="E98" s="77"/>
      <c r="F98" s="173"/>
      <c r="G98" s="94">
        <f>D98+E98+F98</f>
        <v>0</v>
      </c>
      <c r="H98" s="71"/>
    </row>
    <row r="99" spans="1:8">
      <c r="A99" s="101" t="s">
        <v>65</v>
      </c>
      <c r="B99" s="104" t="s">
        <v>129</v>
      </c>
      <c r="C99" s="165">
        <v>500</v>
      </c>
      <c r="D99" s="150"/>
      <c r="E99" s="77"/>
      <c r="F99" s="173">
        <v>500</v>
      </c>
      <c r="G99" s="94">
        <f t="shared" ref="G99:G108" si="9">D99+E99+F99</f>
        <v>500</v>
      </c>
      <c r="H99" s="71"/>
    </row>
    <row r="100" spans="1:8">
      <c r="A100" s="122" t="s">
        <v>66</v>
      </c>
      <c r="B100" s="71"/>
      <c r="C100" s="165"/>
      <c r="D100" s="150"/>
      <c r="E100" s="77"/>
      <c r="F100" s="173"/>
      <c r="G100" s="94">
        <f t="shared" si="9"/>
        <v>0</v>
      </c>
      <c r="H100" s="71"/>
    </row>
    <row r="101" spans="1:8">
      <c r="A101" s="122" t="s">
        <v>67</v>
      </c>
      <c r="B101" s="104" t="s">
        <v>129</v>
      </c>
      <c r="C101" s="165">
        <v>250</v>
      </c>
      <c r="D101" s="150"/>
      <c r="E101" s="77"/>
      <c r="F101" s="173">
        <v>250</v>
      </c>
      <c r="G101" s="94">
        <f t="shared" si="9"/>
        <v>250</v>
      </c>
      <c r="H101" s="71"/>
    </row>
    <row r="102" spans="1:8">
      <c r="A102" s="122" t="s">
        <v>68</v>
      </c>
      <c r="B102" s="71"/>
      <c r="C102" s="165"/>
      <c r="D102" s="150"/>
      <c r="E102" s="77"/>
      <c r="F102" s="173"/>
      <c r="G102" s="94">
        <f t="shared" si="9"/>
        <v>0</v>
      </c>
      <c r="H102" s="71"/>
    </row>
    <row r="103" spans="1:8">
      <c r="A103" s="122" t="s">
        <v>69</v>
      </c>
      <c r="B103" s="104"/>
      <c r="C103" s="165"/>
      <c r="D103" s="150"/>
      <c r="E103" s="77"/>
      <c r="F103" s="173"/>
      <c r="G103" s="94">
        <f t="shared" si="9"/>
        <v>0</v>
      </c>
      <c r="H103" s="71"/>
    </row>
    <row r="104" spans="1:8">
      <c r="A104" s="123" t="s">
        <v>29</v>
      </c>
      <c r="B104" s="71"/>
      <c r="C104" s="165"/>
      <c r="D104" s="150"/>
      <c r="E104" s="77"/>
      <c r="F104" s="173"/>
      <c r="G104" s="94">
        <f t="shared" si="9"/>
        <v>0</v>
      </c>
      <c r="H104" s="71"/>
    </row>
    <row r="105" spans="1:8">
      <c r="A105" s="101" t="s">
        <v>70</v>
      </c>
      <c r="B105" s="104"/>
      <c r="C105" s="165"/>
      <c r="D105" s="150"/>
      <c r="E105" s="77"/>
      <c r="F105" s="173"/>
      <c r="G105" s="94">
        <f t="shared" si="9"/>
        <v>0</v>
      </c>
      <c r="H105" s="71"/>
    </row>
    <row r="106" spans="1:8">
      <c r="A106" s="101" t="s">
        <v>71</v>
      </c>
      <c r="B106" s="71"/>
      <c r="C106" s="165"/>
      <c r="D106" s="150"/>
      <c r="E106" s="77"/>
      <c r="F106" s="173"/>
      <c r="G106" s="94">
        <f t="shared" si="9"/>
        <v>0</v>
      </c>
      <c r="H106" s="71"/>
    </row>
    <row r="107" spans="1:8">
      <c r="A107" s="119" t="s">
        <v>25</v>
      </c>
      <c r="B107" s="105"/>
      <c r="C107" s="165"/>
      <c r="D107" s="150"/>
      <c r="E107" s="77"/>
      <c r="F107" s="173"/>
      <c r="G107" s="94">
        <f t="shared" si="9"/>
        <v>0</v>
      </c>
      <c r="H107" s="71"/>
    </row>
    <row r="108" spans="1:8">
      <c r="A108" s="121"/>
      <c r="B108" s="105"/>
      <c r="C108" s="165"/>
      <c r="D108" s="150"/>
      <c r="E108" s="77"/>
      <c r="F108" s="173"/>
      <c r="G108" s="94">
        <f t="shared" si="9"/>
        <v>0</v>
      </c>
      <c r="H108" s="71"/>
    </row>
    <row r="109" spans="1:8">
      <c r="A109" s="127" t="s">
        <v>72</v>
      </c>
      <c r="B109" s="128"/>
      <c r="C109" s="128"/>
      <c r="D109" s="128"/>
      <c r="E109" s="128"/>
      <c r="F109" s="128"/>
      <c r="G109" s="128"/>
      <c r="H109" s="129"/>
    </row>
    <row r="110" spans="1:8">
      <c r="A110" s="101" t="s">
        <v>73</v>
      </c>
      <c r="B110" s="71" t="s">
        <v>130</v>
      </c>
      <c r="C110" s="158">
        <v>1000</v>
      </c>
      <c r="D110" s="150"/>
      <c r="E110" s="77"/>
      <c r="F110" s="173">
        <v>1000</v>
      </c>
      <c r="G110" s="94">
        <f>D110+E110+F110</f>
        <v>1000</v>
      </c>
      <c r="H110" s="71"/>
    </row>
    <row r="111" spans="1:8">
      <c r="A111" s="101" t="s">
        <v>25</v>
      </c>
      <c r="B111" s="104"/>
      <c r="C111" s="158"/>
      <c r="D111" s="150"/>
      <c r="E111" s="77"/>
      <c r="F111" s="173"/>
      <c r="G111" s="94">
        <f>D111+E111+F111</f>
        <v>0</v>
      </c>
      <c r="H111" s="71"/>
    </row>
    <row r="112" spans="1:8">
      <c r="A112" s="127" t="s">
        <v>74</v>
      </c>
      <c r="B112" s="128"/>
      <c r="C112" s="128"/>
      <c r="D112" s="128"/>
      <c r="E112" s="128"/>
      <c r="F112" s="128"/>
      <c r="G112" s="128"/>
      <c r="H112" s="129"/>
    </row>
    <row r="113" spans="1:8">
      <c r="A113" s="194" t="s">
        <v>75</v>
      </c>
      <c r="B113" s="71" t="s">
        <v>131</v>
      </c>
      <c r="C113" s="158">
        <v>1000</v>
      </c>
      <c r="D113" s="150"/>
      <c r="E113" s="77"/>
      <c r="F113" s="173">
        <v>1000</v>
      </c>
      <c r="G113" s="94">
        <f>D113+E113+F113</f>
        <v>1000</v>
      </c>
      <c r="H113" s="71"/>
    </row>
    <row r="114" spans="1:8">
      <c r="A114" s="195"/>
      <c r="B114" s="104"/>
      <c r="C114" s="158"/>
      <c r="D114" s="150"/>
      <c r="E114" s="77"/>
      <c r="F114" s="173"/>
      <c r="G114" s="94">
        <f>D114+E114+F114</f>
        <v>0</v>
      </c>
      <c r="H114" s="71"/>
    </row>
    <row r="115" spans="1:8">
      <c r="A115" s="127" t="s">
        <v>54</v>
      </c>
      <c r="B115" s="128"/>
      <c r="C115" s="128"/>
      <c r="D115" s="128"/>
      <c r="E115" s="128"/>
      <c r="F115" s="128"/>
      <c r="G115" s="128"/>
      <c r="H115" s="129"/>
    </row>
    <row r="116" spans="1:8">
      <c r="A116" s="122"/>
      <c r="B116" s="71"/>
      <c r="C116" s="158"/>
      <c r="D116" s="150"/>
      <c r="E116" s="77"/>
      <c r="F116" s="173"/>
      <c r="G116" s="94">
        <f>D116+E116+F116</f>
        <v>0</v>
      </c>
      <c r="H116" s="71"/>
    </row>
    <row r="117" spans="1:8">
      <c r="A117" s="122"/>
      <c r="B117" s="104"/>
      <c r="C117" s="158"/>
      <c r="D117" s="150"/>
      <c r="E117" s="77"/>
      <c r="F117" s="173"/>
      <c r="G117" s="94">
        <f t="shared" ref="G117:G119" si="10">D117+E117+F117</f>
        <v>0</v>
      </c>
      <c r="H117" s="71"/>
    </row>
    <row r="118" spans="1:8">
      <c r="A118" s="122"/>
      <c r="B118" s="71"/>
      <c r="C118" s="158"/>
      <c r="D118" s="150"/>
      <c r="E118" s="77"/>
      <c r="F118" s="173"/>
      <c r="G118" s="94">
        <f t="shared" si="10"/>
        <v>0</v>
      </c>
      <c r="H118" s="71"/>
    </row>
    <row r="119" spans="1:8" ht="15" customHeight="1">
      <c r="A119" s="122"/>
      <c r="B119" s="104"/>
      <c r="C119" s="158"/>
      <c r="D119" s="150"/>
      <c r="E119" s="77"/>
      <c r="F119" s="173"/>
      <c r="G119" s="94">
        <f t="shared" si="10"/>
        <v>0</v>
      </c>
      <c r="H119" s="71"/>
    </row>
    <row r="120" spans="1:8" ht="15" customHeight="1">
      <c r="A120" s="185" t="s">
        <v>76</v>
      </c>
      <c r="B120" s="185"/>
      <c r="C120" s="187"/>
      <c r="D120" s="187"/>
      <c r="E120" s="187"/>
      <c r="F120" s="187"/>
      <c r="G120" s="187"/>
      <c r="H120" s="187"/>
    </row>
    <row r="121" spans="1:8">
      <c r="A121" s="186"/>
      <c r="B121" s="186"/>
      <c r="C121" s="159">
        <f>SUM(C91:C119)</f>
        <v>3250</v>
      </c>
      <c r="D121" s="151">
        <f>SUM(D91:D119)</f>
        <v>0</v>
      </c>
      <c r="E121" s="172">
        <f>SUM(E91:E119)</f>
        <v>0</v>
      </c>
      <c r="F121" s="174">
        <f>SUM(F91:F119)</f>
        <v>3250</v>
      </c>
      <c r="G121" s="94">
        <f>D121+E121+F121</f>
        <v>3250</v>
      </c>
      <c r="H121" s="84"/>
    </row>
    <row r="122" spans="1:8" ht="15" customHeight="1" thickBot="1">
      <c r="A122" s="143"/>
      <c r="B122" s="144"/>
      <c r="C122" s="144"/>
      <c r="D122" s="145"/>
      <c r="E122" s="149"/>
      <c r="F122" s="177"/>
      <c r="G122" s="146"/>
      <c r="H122" s="84"/>
    </row>
    <row r="123" spans="1:8" s="80" customFormat="1" ht="45.75">
      <c r="A123" s="140"/>
      <c r="B123" s="141"/>
      <c r="C123" s="156" t="s">
        <v>12</v>
      </c>
      <c r="D123" s="166" t="s">
        <v>13</v>
      </c>
      <c r="E123" s="106" t="s">
        <v>14</v>
      </c>
      <c r="F123" s="171" t="s">
        <v>57</v>
      </c>
      <c r="G123" s="142" t="s">
        <v>77</v>
      </c>
      <c r="H123" s="84"/>
    </row>
    <row r="124" spans="1:8" s="80" customFormat="1" ht="18.600000000000001">
      <c r="A124" s="57"/>
      <c r="B124" s="86" t="s">
        <v>78</v>
      </c>
      <c r="C124" s="160">
        <f>C121+C85+C48</f>
        <v>14000</v>
      </c>
      <c r="D124" s="164">
        <f>D121+D85+D48</f>
        <v>7000</v>
      </c>
      <c r="E124" s="168">
        <f>E121+E85+E48</f>
        <v>3000</v>
      </c>
      <c r="F124" s="178">
        <f>F121+F85+F48</f>
        <v>3250</v>
      </c>
      <c r="G124" s="100">
        <f>D124+E124+F124</f>
        <v>13250</v>
      </c>
      <c r="H124" s="87"/>
    </row>
    <row r="125" spans="1:8" s="80" customFormat="1" ht="18.95" thickBot="1">
      <c r="A125" s="57"/>
      <c r="B125" s="91"/>
      <c r="C125" s="98"/>
      <c r="D125" s="99"/>
      <c r="E125" s="99"/>
      <c r="F125" s="99"/>
      <c r="G125" s="116"/>
      <c r="H125" s="117"/>
    </row>
    <row r="126" spans="1:8" ht="18.600000000000001">
      <c r="A126" s="85"/>
      <c r="B126" s="89"/>
      <c r="C126" s="90"/>
      <c r="D126" s="99"/>
      <c r="E126" s="99"/>
      <c r="F126" s="99"/>
      <c r="G126" s="147">
        <f>SUM(G127:G128)</f>
        <v>14250</v>
      </c>
      <c r="H126" s="115" t="s">
        <v>79</v>
      </c>
    </row>
    <row r="127" spans="1:8">
      <c r="A127" s="85"/>
      <c r="B127" s="89"/>
      <c r="C127" s="90"/>
      <c r="G127" s="139">
        <v>13250</v>
      </c>
      <c r="H127" s="101" t="s">
        <v>80</v>
      </c>
    </row>
    <row r="128" spans="1:8" ht="14.45" customHeight="1">
      <c r="A128" s="85"/>
      <c r="B128" s="89"/>
      <c r="C128" s="90"/>
      <c r="G128" s="102">
        <f>1000</f>
        <v>1000</v>
      </c>
      <c r="H128" s="101" t="s">
        <v>81</v>
      </c>
    </row>
    <row r="129" spans="1:8">
      <c r="A129" s="85"/>
      <c r="B129" s="89"/>
      <c r="C129" s="90"/>
      <c r="H129" s="179" t="s">
        <v>82</v>
      </c>
    </row>
    <row r="130" spans="1:8">
      <c r="B130" s="89"/>
      <c r="C130" s="90"/>
      <c r="D130" s="61"/>
      <c r="E130" s="61"/>
      <c r="F130" s="61"/>
      <c r="G130" s="61"/>
      <c r="H130" s="179"/>
    </row>
    <row r="131" spans="1:8">
      <c r="C131" s="57"/>
      <c r="D131" s="61"/>
      <c r="E131" s="61"/>
      <c r="F131" s="61"/>
      <c r="G131" s="61"/>
      <c r="H131" s="179"/>
    </row>
    <row r="132" spans="1:8">
      <c r="C132" s="57"/>
      <c r="D132" s="61"/>
      <c r="G132" s="61"/>
      <c r="H132" s="179"/>
    </row>
    <row r="133" spans="1:8">
      <c r="C133" s="57"/>
    </row>
    <row r="134" spans="1:8" ht="17.100000000000001">
      <c r="B134" s="92"/>
      <c r="C134" s="57"/>
    </row>
    <row r="135" spans="1:8">
      <c r="C135" s="57"/>
    </row>
    <row r="136" spans="1:8">
      <c r="C136" s="57"/>
    </row>
    <row r="137" spans="1:8">
      <c r="C137" s="57"/>
    </row>
    <row r="138" spans="1:8">
      <c r="C138" s="57"/>
    </row>
    <row r="139" spans="1:8">
      <c r="C139" s="57"/>
    </row>
    <row r="140" spans="1:8">
      <c r="C140" s="57"/>
    </row>
    <row r="141" spans="1:8">
      <c r="C141" s="57"/>
    </row>
    <row r="142" spans="1:8">
      <c r="C142" s="57"/>
    </row>
    <row r="143" spans="1:8">
      <c r="C143" s="57"/>
    </row>
    <row r="144" spans="1:8">
      <c r="C144" s="57"/>
    </row>
    <row r="145" s="57" customFormat="1"/>
    <row r="146" s="57" customFormat="1"/>
    <row r="147" s="57" customFormat="1"/>
    <row r="148" s="57" customFormat="1"/>
    <row r="149" s="57" customFormat="1"/>
    <row r="150" s="57" customFormat="1"/>
    <row r="151" s="57" customFormat="1"/>
    <row r="152" s="57" customFormat="1"/>
    <row r="153" s="57" customFormat="1"/>
    <row r="154" s="57" customFormat="1"/>
    <row r="155" s="57" customFormat="1"/>
    <row r="156" s="57" customFormat="1"/>
    <row r="157" s="57" customFormat="1"/>
    <row r="158" s="57" customFormat="1"/>
    <row r="159" s="57" customFormat="1"/>
    <row r="160" s="57" customFormat="1"/>
    <row r="161" s="57" customFormat="1"/>
    <row r="162" s="57" customFormat="1"/>
    <row r="163" s="57" customFormat="1"/>
    <row r="164" s="57" customFormat="1"/>
    <row r="165" s="57" customFormat="1"/>
    <row r="166" s="57" customFormat="1"/>
    <row r="167" s="57" customFormat="1"/>
    <row r="168" s="57" customFormat="1"/>
    <row r="169" s="57" customFormat="1"/>
    <row r="170" s="57" customFormat="1"/>
    <row r="171" s="57" customFormat="1"/>
    <row r="172" s="57" customFormat="1"/>
    <row r="173" s="57" customFormat="1"/>
    <row r="174" s="57" customFormat="1"/>
    <row r="175" s="57" customFormat="1"/>
    <row r="176" s="57" customFormat="1"/>
    <row r="177" s="57" customFormat="1"/>
    <row r="178" s="57" customFormat="1"/>
    <row r="179" s="57" customFormat="1"/>
    <row r="180" s="57" customFormat="1"/>
    <row r="181" s="57" customFormat="1"/>
    <row r="182" s="57" customFormat="1"/>
    <row r="183" s="57" customFormat="1"/>
    <row r="184" s="57" customFormat="1"/>
    <row r="185" s="57" customFormat="1"/>
    <row r="186" s="57" customFormat="1"/>
    <row r="187" s="57" customFormat="1"/>
    <row r="188" s="57" customFormat="1"/>
    <row r="189" s="57" customFormat="1"/>
    <row r="190" s="57" customFormat="1"/>
    <row r="191" s="57" customFormat="1"/>
    <row r="192" s="57" customFormat="1"/>
    <row r="193" s="57" customFormat="1"/>
    <row r="194" s="57" customFormat="1"/>
    <row r="195" s="57" customFormat="1"/>
    <row r="196" s="57" customFormat="1"/>
    <row r="197" s="57" customFormat="1"/>
    <row r="198" s="57" customFormat="1"/>
    <row r="199" s="57" customFormat="1"/>
    <row r="200" s="57" customFormat="1"/>
    <row r="201" s="57" customFormat="1"/>
    <row r="202" s="57" customFormat="1"/>
    <row r="203" s="57" customFormat="1"/>
    <row r="204" s="57" customFormat="1"/>
    <row r="205" s="57" customFormat="1"/>
    <row r="206" s="57" customFormat="1"/>
    <row r="207" s="57" customFormat="1"/>
    <row r="208" s="57" customFormat="1"/>
    <row r="209" s="57" customFormat="1"/>
    <row r="210" s="57" customFormat="1"/>
    <row r="211" s="57" customFormat="1"/>
    <row r="212" s="57" customFormat="1"/>
    <row r="213" s="57" customFormat="1"/>
    <row r="214" s="57" customFormat="1"/>
    <row r="215" s="57" customFormat="1"/>
    <row r="216" s="57" customFormat="1"/>
  </sheetData>
  <protectedRanges>
    <protectedRange sqref="A19:F27" name="Range1_2_1"/>
  </protectedRanges>
  <mergeCells count="24">
    <mergeCell ref="A42:H42"/>
    <mergeCell ref="A47:B48"/>
    <mergeCell ref="A1:G1"/>
    <mergeCell ref="A3:D5"/>
    <mergeCell ref="A6:G6"/>
    <mergeCell ref="A15:A17"/>
    <mergeCell ref="B16:B17"/>
    <mergeCell ref="H15:H17"/>
    <mergeCell ref="A28:H28"/>
    <mergeCell ref="A31:H31"/>
    <mergeCell ref="A36:H36"/>
    <mergeCell ref="A39:H39"/>
    <mergeCell ref="H129:H132"/>
    <mergeCell ref="H50:H52"/>
    <mergeCell ref="B51:B52"/>
    <mergeCell ref="A84:B85"/>
    <mergeCell ref="C84:H84"/>
    <mergeCell ref="A87:A89"/>
    <mergeCell ref="H87:H89"/>
    <mergeCell ref="B88:B89"/>
    <mergeCell ref="A50:A52"/>
    <mergeCell ref="A113:A114"/>
    <mergeCell ref="A120:B121"/>
    <mergeCell ref="C120:H1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FD98A-E53C-4D39-BAFE-4801289C52FD}">
  <sheetPr>
    <pageSetUpPr fitToPage="1"/>
  </sheetPr>
  <dimension ref="B1:H45"/>
  <sheetViews>
    <sheetView showGridLines="0" zoomScaleNormal="100" workbookViewId="0">
      <selection activeCell="G37" sqref="G37"/>
    </sheetView>
  </sheetViews>
  <sheetFormatPr defaultColWidth="9.28515625" defaultRowHeight="12.95"/>
  <cols>
    <col min="1" max="1" width="12.42578125" style="5" customWidth="1"/>
    <col min="2" max="2" width="2" style="5" customWidth="1"/>
    <col min="3" max="3" width="16.7109375" style="5" customWidth="1"/>
    <col min="4" max="4" width="19.28515625" style="5" customWidth="1"/>
    <col min="5" max="5" width="25.28515625" style="5" customWidth="1"/>
    <col min="6" max="6" width="15.28515625" style="41" customWidth="1"/>
    <col min="7" max="7" width="14.7109375" style="5" customWidth="1"/>
    <col min="8" max="8" width="2" style="5" customWidth="1"/>
    <col min="9" max="9" width="2.42578125" style="5" customWidth="1"/>
    <col min="10" max="16384" width="9.28515625" style="5"/>
  </cols>
  <sheetData>
    <row r="1" spans="2:8" ht="95.25" customHeight="1">
      <c r="C1" s="240" t="s">
        <v>133</v>
      </c>
      <c r="D1" s="241"/>
      <c r="E1" s="244" t="s">
        <v>134</v>
      </c>
      <c r="F1" s="245"/>
      <c r="G1" s="245"/>
    </row>
    <row r="2" spans="2:8" ht="16.5" customHeight="1">
      <c r="B2" s="246"/>
      <c r="C2" s="247"/>
      <c r="D2" s="248"/>
      <c r="E2" s="248"/>
      <c r="F2" s="248"/>
      <c r="G2" s="248"/>
    </row>
    <row r="3" spans="2:8" ht="16.5" customHeight="1">
      <c r="C3" s="6" t="s">
        <v>135</v>
      </c>
      <c r="D3" s="6"/>
      <c r="E3" s="7"/>
      <c r="F3" s="7"/>
      <c r="G3" s="7"/>
      <c r="H3" s="7"/>
    </row>
    <row r="4" spans="2:8" s="8" customFormat="1" ht="16.5" customHeight="1">
      <c r="B4" s="9"/>
      <c r="C4" s="249" t="s">
        <v>136</v>
      </c>
      <c r="D4" s="249"/>
      <c r="E4" s="10" t="s">
        <v>137</v>
      </c>
      <c r="F4" s="249" t="s">
        <v>138</v>
      </c>
      <c r="G4" s="249"/>
      <c r="H4" s="249"/>
    </row>
    <row r="5" spans="2:8" s="8" customFormat="1" ht="16.5" customHeight="1">
      <c r="B5" s="9"/>
      <c r="C5" s="249" t="s">
        <v>139</v>
      </c>
      <c r="D5" s="249"/>
      <c r="E5" s="10" t="s">
        <v>140</v>
      </c>
      <c r="F5" s="11" t="s">
        <v>141</v>
      </c>
      <c r="G5" s="12"/>
    </row>
    <row r="6" spans="2:8" s="8" customFormat="1" ht="16.5" customHeight="1">
      <c r="B6" s="9"/>
      <c r="C6" s="249" t="s">
        <v>142</v>
      </c>
      <c r="D6" s="249"/>
      <c r="E6" s="10" t="s">
        <v>143</v>
      </c>
      <c r="F6" s="11" t="s">
        <v>141</v>
      </c>
      <c r="G6" s="13"/>
    </row>
    <row r="7" spans="2:8" s="8" customFormat="1" ht="16.5" customHeight="1">
      <c r="B7" s="9"/>
      <c r="C7" s="249" t="s">
        <v>144</v>
      </c>
      <c r="D7" s="249"/>
      <c r="E7" s="10" t="s">
        <v>145</v>
      </c>
      <c r="F7" s="249" t="s">
        <v>138</v>
      </c>
      <c r="G7" s="249"/>
      <c r="H7" s="249"/>
    </row>
    <row r="8" spans="2:8" s="8" customFormat="1" ht="16.5" customHeight="1">
      <c r="B8" s="53"/>
      <c r="C8" s="52"/>
      <c r="D8" s="52"/>
      <c r="E8" s="10" t="s">
        <v>146</v>
      </c>
      <c r="F8" s="249" t="s">
        <v>138</v>
      </c>
      <c r="G8" s="249"/>
      <c r="H8" s="249"/>
    </row>
    <row r="9" spans="2:8" s="8" customFormat="1" ht="16.5" customHeight="1">
      <c r="B9" s="51"/>
      <c r="C9" s="249" t="s">
        <v>147</v>
      </c>
      <c r="D9" s="249"/>
      <c r="E9" s="14"/>
      <c r="F9" s="15"/>
      <c r="G9" s="14"/>
    </row>
    <row r="10" spans="2:8" s="8" customFormat="1" ht="16.5" customHeight="1">
      <c r="B10" s="16"/>
      <c r="C10" s="249" t="s">
        <v>148</v>
      </c>
      <c r="D10" s="249"/>
      <c r="E10" s="14"/>
      <c r="F10" s="15"/>
      <c r="G10" s="14"/>
    </row>
    <row r="11" spans="2:8" s="8" customFormat="1" ht="16.5" customHeight="1">
      <c r="B11" s="53"/>
      <c r="C11" s="249" t="s">
        <v>149</v>
      </c>
      <c r="D11" s="249"/>
      <c r="E11" s="14"/>
      <c r="F11" s="15"/>
      <c r="G11" s="14"/>
    </row>
    <row r="12" spans="2:8" s="8" customFormat="1" ht="16.5" customHeight="1">
      <c r="B12" s="53"/>
      <c r="C12" s="249" t="s">
        <v>150</v>
      </c>
      <c r="D12" s="249"/>
      <c r="E12" s="14"/>
      <c r="F12" s="15"/>
      <c r="G12" s="14"/>
    </row>
    <row r="13" spans="2:8" s="8" customFormat="1" ht="16.5" customHeight="1">
      <c r="B13" s="53"/>
      <c r="C13" s="239">
        <v>6011</v>
      </c>
      <c r="D13" s="239"/>
      <c r="E13" s="14"/>
      <c r="F13" s="15"/>
      <c r="G13" s="14"/>
    </row>
    <row r="14" spans="2:8" s="8" customFormat="1" ht="16.5" customHeight="1">
      <c r="B14" s="250"/>
      <c r="C14" s="250"/>
      <c r="D14" s="250"/>
      <c r="E14" s="250"/>
      <c r="F14" s="250"/>
      <c r="G14" s="250"/>
    </row>
    <row r="15" spans="2:8" s="17" customFormat="1" ht="16.5" customHeight="1">
      <c r="B15" s="18"/>
      <c r="C15" s="18"/>
      <c r="D15" s="19"/>
      <c r="E15" s="20"/>
      <c r="F15" s="21"/>
      <c r="G15" s="22"/>
    </row>
    <row r="16" spans="2:8" ht="27" customHeight="1">
      <c r="B16" s="23" t="s">
        <v>151</v>
      </c>
      <c r="C16" s="55" t="s">
        <v>152</v>
      </c>
      <c r="D16" s="251" t="s">
        <v>153</v>
      </c>
      <c r="E16" s="252"/>
      <c r="F16" s="55" t="s">
        <v>154</v>
      </c>
      <c r="G16" s="54" t="s">
        <v>155</v>
      </c>
    </row>
    <row r="17" spans="2:7" ht="16.5" customHeight="1">
      <c r="B17" s="24"/>
      <c r="C17" s="49"/>
      <c r="D17" s="235"/>
      <c r="E17" s="236"/>
      <c r="F17" s="25"/>
      <c r="G17" s="26" t="str">
        <f t="shared" ref="G17:G35" si="0">IF(SUM(C17)&gt;0,SUM(C17*F17),"")</f>
        <v/>
      </c>
    </row>
    <row r="18" spans="2:7" ht="16.5" customHeight="1">
      <c r="B18" s="24"/>
      <c r="C18" s="50"/>
      <c r="D18" s="237"/>
      <c r="E18" s="238"/>
      <c r="F18" s="27"/>
      <c r="G18" s="28" t="str">
        <f t="shared" si="0"/>
        <v/>
      </c>
    </row>
    <row r="19" spans="2:7" ht="16.5" customHeight="1">
      <c r="B19" s="24"/>
      <c r="C19" s="49"/>
      <c r="D19" s="235"/>
      <c r="E19" s="236"/>
      <c r="F19" s="25"/>
      <c r="G19" s="26" t="str">
        <f t="shared" si="0"/>
        <v/>
      </c>
    </row>
    <row r="20" spans="2:7" ht="16.5" customHeight="1">
      <c r="B20" s="24"/>
      <c r="C20" s="50"/>
      <c r="D20" s="237" t="s">
        <v>156</v>
      </c>
      <c r="E20" s="238"/>
      <c r="F20" s="27"/>
      <c r="G20" s="28" t="str">
        <f t="shared" si="0"/>
        <v/>
      </c>
    </row>
    <row r="21" spans="2:7" ht="16.5" customHeight="1">
      <c r="B21" s="24"/>
      <c r="C21" s="49"/>
      <c r="D21" s="235"/>
      <c r="E21" s="236"/>
      <c r="F21" s="25"/>
      <c r="G21" s="26" t="str">
        <f t="shared" si="0"/>
        <v/>
      </c>
    </row>
    <row r="22" spans="2:7" ht="16.5" customHeight="1">
      <c r="B22" s="24"/>
      <c r="C22" s="50"/>
      <c r="D22" s="237"/>
      <c r="E22" s="238"/>
      <c r="F22" s="27"/>
      <c r="G22" s="28" t="str">
        <f t="shared" si="0"/>
        <v/>
      </c>
    </row>
    <row r="23" spans="2:7" ht="16.5" customHeight="1">
      <c r="B23" s="24"/>
      <c r="C23" s="49"/>
      <c r="D23" s="235"/>
      <c r="E23" s="236"/>
      <c r="F23" s="25"/>
      <c r="G23" s="26" t="str">
        <f t="shared" si="0"/>
        <v/>
      </c>
    </row>
    <row r="24" spans="2:7" ht="16.5" customHeight="1">
      <c r="B24" s="24"/>
      <c r="C24" s="50"/>
      <c r="D24" s="237"/>
      <c r="E24" s="238"/>
      <c r="F24" s="27"/>
      <c r="G24" s="28" t="str">
        <f t="shared" si="0"/>
        <v/>
      </c>
    </row>
    <row r="25" spans="2:7" ht="16.5" customHeight="1">
      <c r="B25" s="24"/>
      <c r="C25" s="49"/>
      <c r="D25" s="235"/>
      <c r="E25" s="236"/>
      <c r="F25" s="25"/>
      <c r="G25" s="26" t="str">
        <f t="shared" si="0"/>
        <v/>
      </c>
    </row>
    <row r="26" spans="2:7" ht="16.5" customHeight="1">
      <c r="B26" s="24"/>
      <c r="C26" s="50"/>
      <c r="D26" s="237"/>
      <c r="E26" s="238"/>
      <c r="F26" s="27"/>
      <c r="G26" s="28" t="str">
        <f t="shared" si="0"/>
        <v/>
      </c>
    </row>
    <row r="27" spans="2:7" ht="16.5" customHeight="1">
      <c r="B27" s="24"/>
      <c r="C27" s="49"/>
      <c r="D27" s="235"/>
      <c r="E27" s="236"/>
      <c r="F27" s="25"/>
      <c r="G27" s="26" t="str">
        <f t="shared" si="0"/>
        <v/>
      </c>
    </row>
    <row r="28" spans="2:7" ht="16.5" customHeight="1">
      <c r="B28" s="24"/>
      <c r="C28" s="50"/>
      <c r="D28" s="237"/>
      <c r="E28" s="238"/>
      <c r="F28" s="27"/>
      <c r="G28" s="28" t="str">
        <f t="shared" si="0"/>
        <v/>
      </c>
    </row>
    <row r="29" spans="2:7" ht="16.5" customHeight="1">
      <c r="B29" s="24"/>
      <c r="C29" s="49"/>
      <c r="D29" s="235"/>
      <c r="E29" s="236"/>
      <c r="F29" s="25"/>
      <c r="G29" s="26" t="str">
        <f t="shared" si="0"/>
        <v/>
      </c>
    </row>
    <row r="30" spans="2:7" ht="16.5" customHeight="1">
      <c r="B30" s="24"/>
      <c r="C30" s="50"/>
      <c r="D30" s="237"/>
      <c r="E30" s="238"/>
      <c r="F30" s="27"/>
      <c r="G30" s="28" t="str">
        <f t="shared" si="0"/>
        <v/>
      </c>
    </row>
    <row r="31" spans="2:7" ht="16.5" customHeight="1">
      <c r="B31" s="24"/>
      <c r="C31" s="49"/>
      <c r="D31" s="235"/>
      <c r="E31" s="236"/>
      <c r="F31" s="25"/>
      <c r="G31" s="26" t="str">
        <f t="shared" si="0"/>
        <v/>
      </c>
    </row>
    <row r="32" spans="2:7" ht="16.5" customHeight="1">
      <c r="B32" s="24"/>
      <c r="C32" s="50"/>
      <c r="D32" s="237"/>
      <c r="E32" s="238"/>
      <c r="F32" s="27"/>
      <c r="G32" s="28" t="str">
        <f t="shared" si="0"/>
        <v/>
      </c>
    </row>
    <row r="33" spans="2:7" ht="16.5" customHeight="1">
      <c r="B33" s="24"/>
      <c r="C33" s="49"/>
      <c r="D33" s="235"/>
      <c r="E33" s="236"/>
      <c r="F33" s="25"/>
      <c r="G33" s="26" t="str">
        <f t="shared" si="0"/>
        <v/>
      </c>
    </row>
    <row r="34" spans="2:7" ht="16.5" customHeight="1">
      <c r="B34" s="24"/>
      <c r="C34" s="50"/>
      <c r="D34" s="237"/>
      <c r="E34" s="238"/>
      <c r="F34" s="27"/>
      <c r="G34" s="28" t="str">
        <f t="shared" si="0"/>
        <v/>
      </c>
    </row>
    <row r="35" spans="2:7" ht="16.5" customHeight="1">
      <c r="B35" s="24"/>
      <c r="C35" s="49"/>
      <c r="D35" s="235"/>
      <c r="E35" s="236"/>
      <c r="F35" s="25"/>
      <c r="G35" s="26" t="str">
        <f t="shared" si="0"/>
        <v/>
      </c>
    </row>
    <row r="36" spans="2:7" ht="24" customHeight="1" thickBot="1">
      <c r="B36" s="29"/>
      <c r="C36" s="29"/>
      <c r="D36" s="29"/>
      <c r="E36" s="30"/>
      <c r="F36" s="31" t="s">
        <v>157</v>
      </c>
      <c r="G36" s="32" t="str">
        <f>IF(SUM(G17:G35)&gt;0,SUM(G17:G35),"")</f>
        <v/>
      </c>
    </row>
    <row r="37" spans="2:7" ht="22.5" customHeight="1">
      <c r="B37" s="29"/>
      <c r="C37" s="29"/>
      <c r="D37" s="29"/>
      <c r="E37" s="33" t="s">
        <v>94</v>
      </c>
      <c r="F37" s="34" t="s">
        <v>158</v>
      </c>
      <c r="G37" s="35" t="str">
        <f>IF(SUM(G36)&gt;0,SUM(G36*F37),"")</f>
        <v/>
      </c>
    </row>
    <row r="38" spans="2:7" ht="20.25" customHeight="1">
      <c r="B38" s="29"/>
      <c r="C38" s="29"/>
      <c r="D38" s="29"/>
      <c r="E38" s="29"/>
      <c r="F38" s="36" t="s">
        <v>159</v>
      </c>
      <c r="G38" s="37" t="str">
        <f>IF(SUM(G36)&gt;0,SUM(G36,G37),"")</f>
        <v/>
      </c>
    </row>
    <row r="40" spans="2:7" ht="21" customHeight="1">
      <c r="C40" s="253" t="s">
        <v>160</v>
      </c>
      <c r="D40" s="253"/>
      <c r="E40" s="253"/>
      <c r="F40" s="253"/>
      <c r="G40" s="253"/>
    </row>
    <row r="41" spans="2:7" s="38" customFormat="1" ht="27" customHeight="1">
      <c r="C41" s="254" t="s">
        <v>161</v>
      </c>
      <c r="D41" s="254"/>
      <c r="E41" s="254"/>
      <c r="F41" s="254"/>
      <c r="G41" s="254"/>
    </row>
    <row r="42" spans="2:7" ht="16.350000000000001" customHeight="1">
      <c r="C42" s="233" t="s">
        <v>162</v>
      </c>
      <c r="D42" s="234"/>
      <c r="E42" s="234"/>
      <c r="F42" s="234"/>
    </row>
    <row r="43" spans="2:7" ht="16.350000000000001" customHeight="1">
      <c r="C43" s="233" t="s">
        <v>163</v>
      </c>
      <c r="D43" s="234"/>
      <c r="E43" s="234"/>
      <c r="F43" s="234"/>
    </row>
    <row r="44" spans="2:7" ht="11.25" customHeight="1">
      <c r="C44" s="233"/>
      <c r="D44" s="234"/>
      <c r="E44" s="234"/>
      <c r="F44" s="234"/>
    </row>
    <row r="45" spans="2:7">
      <c r="B45" s="39"/>
      <c r="C45" s="48"/>
      <c r="D45" s="48"/>
      <c r="E45" s="48"/>
      <c r="F45" s="40"/>
      <c r="G45" s="48"/>
    </row>
  </sheetData>
  <mergeCells count="42">
    <mergeCell ref="C1:D1"/>
    <mergeCell ref="E1:G1"/>
    <mergeCell ref="B2:C2"/>
    <mergeCell ref="D2:G2"/>
    <mergeCell ref="C4:D4"/>
    <mergeCell ref="F4:H4"/>
    <mergeCell ref="D18:E18"/>
    <mergeCell ref="C5:D5"/>
    <mergeCell ref="C6:D6"/>
    <mergeCell ref="C7:D7"/>
    <mergeCell ref="C9:D9"/>
    <mergeCell ref="C10:D10"/>
    <mergeCell ref="C11:D11"/>
    <mergeCell ref="C12:D12"/>
    <mergeCell ref="C13:D13"/>
    <mergeCell ref="B14:G14"/>
    <mergeCell ref="D16:E16"/>
    <mergeCell ref="D17:E17"/>
    <mergeCell ref="F7:H7"/>
    <mergeCell ref="F8:H8"/>
    <mergeCell ref="D30:E30"/>
    <mergeCell ref="D19:E19"/>
    <mergeCell ref="D20:E20"/>
    <mergeCell ref="D21:E21"/>
    <mergeCell ref="D22:E22"/>
    <mergeCell ref="D23:E23"/>
    <mergeCell ref="D24:E24"/>
    <mergeCell ref="D25:E25"/>
    <mergeCell ref="D26:E26"/>
    <mergeCell ref="D27:E27"/>
    <mergeCell ref="D28:E28"/>
    <mergeCell ref="D29:E29"/>
    <mergeCell ref="C41:G41"/>
    <mergeCell ref="C42:F42"/>
    <mergeCell ref="C43:F43"/>
    <mergeCell ref="C44:F44"/>
    <mergeCell ref="D31:E31"/>
    <mergeCell ref="D32:E32"/>
    <mergeCell ref="D33:E33"/>
    <mergeCell ref="D34:E34"/>
    <mergeCell ref="D35:E35"/>
    <mergeCell ref="C40:G40"/>
  </mergeCells>
  <printOptions horizontalCentered="1"/>
  <pageMargins left="0.75" right="0.75" top="0.5" bottom="0.5" header="0.5" footer="0.5"/>
  <pageSetup scale="74"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92BCCFAA17EC4A89F3FF11F47124FF" ma:contentTypeVersion="10" ma:contentTypeDescription="Create a new document." ma:contentTypeScope="" ma:versionID="5ebae59bb7a2947b8194518f754c9a9b">
  <xsd:schema xmlns:xsd="http://www.w3.org/2001/XMLSchema" xmlns:xs="http://www.w3.org/2001/XMLSchema" xmlns:p="http://schemas.microsoft.com/office/2006/metadata/properties" xmlns:ns2="7b958772-f7d0-4e1d-92bc-6f662c602e15" xmlns:ns3="90ac8259-2e58-4b5c-9e98-de82e069544d" targetNamespace="http://schemas.microsoft.com/office/2006/metadata/properties" ma:root="true" ma:fieldsID="5d755ec5614b558c90d288313dd71c1d" ns2:_="" ns3:_="">
    <xsd:import namespace="7b958772-f7d0-4e1d-92bc-6f662c602e15"/>
    <xsd:import namespace="90ac8259-2e58-4b5c-9e98-de82e069544d"/>
    <xsd:element name="properties">
      <xsd:complexType>
        <xsd:sequence>
          <xsd:element name="documentManagement">
            <xsd:complexType>
              <xsd:all>
                <xsd:element ref="ns2:type"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958772-f7d0-4e1d-92bc-6f662c602e15" elementFormDefault="qualified">
    <xsd:import namespace="http://schemas.microsoft.com/office/2006/documentManagement/types"/>
    <xsd:import namespace="http://schemas.microsoft.com/office/infopath/2007/PartnerControls"/>
    <xsd:element name="type" ma:index="8" nillable="true" ma:displayName="type" ma:format="Dropdown" ma:internalName="type">
      <xsd:simpleType>
        <xsd:restriction base="dms:Choice">
          <xsd:enumeration value="ini"/>
          <xsd:enumeration value="min"/>
          <xsd:enumeration value="Choice 3"/>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ac8259-2e58-4b5c-9e98-de82e069544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0ac8259-2e58-4b5c-9e98-de82e069544d">
      <UserInfo>
        <DisplayName/>
        <AccountId xsi:nil="true"/>
        <AccountType/>
      </UserInfo>
    </SharedWithUsers>
    <type xmlns="7b958772-f7d0-4e1d-92bc-6f662c602e15" xsi:nil="true"/>
  </documentManagement>
</p:properties>
</file>

<file path=customXml/itemProps1.xml><?xml version="1.0" encoding="utf-8"?>
<ds:datastoreItem xmlns:ds="http://schemas.openxmlformats.org/officeDocument/2006/customXml" ds:itemID="{8BB00BE6-AE94-4081-BE19-E0C9242C3DCF}"/>
</file>

<file path=customXml/itemProps2.xml><?xml version="1.0" encoding="utf-8"?>
<ds:datastoreItem xmlns:ds="http://schemas.openxmlformats.org/officeDocument/2006/customXml" ds:itemID="{28DDA16F-1EB4-44B7-9B1E-1B4C92E01207}"/>
</file>

<file path=customXml/itemProps3.xml><?xml version="1.0" encoding="utf-8"?>
<ds:datastoreItem xmlns:ds="http://schemas.openxmlformats.org/officeDocument/2006/customXml" ds:itemID="{EE49222B-A1E1-4923-9A50-F48A26E455C5}"/>
</file>

<file path=docProps/app.xml><?xml version="1.0" encoding="utf-8"?>
<Properties xmlns="http://schemas.openxmlformats.org/officeDocument/2006/extended-properties" xmlns:vt="http://schemas.openxmlformats.org/officeDocument/2006/docPropsVTypes">
  <Application>Microsoft Excel Online</Application>
  <Manager/>
  <Company>New Zealand On Air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Hayley Dingwall</dc:creator>
  <cp:keywords/>
  <dc:description/>
  <cp:lastModifiedBy/>
  <cp:revision/>
  <dcterms:created xsi:type="dcterms:W3CDTF">2013-01-14T22:34:53Z</dcterms:created>
  <dcterms:modified xsi:type="dcterms:W3CDTF">2026-09-01T22:50:24Z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0x010100E892BCCFAA17EC4A89F3FF11F47124FF</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DocumentSetDescription">
    <vt:lpwstr/>
  </property>
  <property fmtid="{D5CDD505-2E9C-101B-9397-08002B2CF9AE}" pid="10" name="Order">
    <vt:r8>115100</vt:r8>
  </property>
  <property fmtid="{D5CDD505-2E9C-101B-9397-08002B2CF9AE}" pid="11" name="_SourceUrl">
    <vt:lpwstr/>
  </property>
  <property fmtid="{D5CDD505-2E9C-101B-9397-08002B2CF9AE}" pid="12" name="_SharedFileIndex">
    <vt:lpwstr/>
  </property>
</Properties>
</file>