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1"/>
  <workbookPr/>
  <mc:AlternateContent xmlns:mc="http://schemas.openxmlformats.org/markup-compatibility/2006">
    <mc:Choice Requires="x15">
      <x15ac:absPath xmlns:x15ac="http://schemas.microsoft.com/office/spreadsheetml/2010/11/ac" url="C:\Users\gracel\Documents\NMK25\"/>
    </mc:Choice>
  </mc:AlternateContent>
  <xr:revisionPtr revIDLastSave="49" documentId="13_ncr:1_{0C9EEF43-A123-4ADF-B36A-DBF9CB626FDE}" xr6:coauthVersionLast="47" xr6:coauthVersionMax="47" xr10:uidLastSave="{58284D44-54AB-428A-91E8-2B20899471AF}"/>
  <workbookProtection workbookAlgorithmName="SHA-512" workbookHashValue="zNHdWML5DmibsNkXt55VVmYjaPnzCC51R6DbnItjU1+VU7V8J4aDo00r4NqAOQDPidCeSTLqWjTS3TmGElAecQ==" workbookSaltValue="DvzCnSnEXQ+6k7fIZTrN8Q==" workbookSpinCount="100000" lockStructure="1"/>
  <bookViews>
    <workbookView xWindow="-110" yWindow="-110" windowWidth="19420" windowHeight="10420" xr2:uid="{00000000-000D-0000-FFFF-FFFF00000000}"/>
  </bookViews>
  <sheets>
    <sheet name="Budget &amp; Drawdowns " sheetId="1" r:id="rId1"/>
    <sheet name="Notes &amp; Guidelines" sheetId="2" r:id="rId2"/>
    <sheet name="Example Initial Budget" sheetId="8" r:id="rId3"/>
    <sheet name="Example Cost Report" sheetId="9" r:id="rId4"/>
    <sheet name="Invoice Example" sheetId="7" r:id="rId5"/>
  </sheets>
  <definedNames>
    <definedName name="_xlnm.Print_Area" localSheetId="0">'Budget &amp; Drawdowns '!$A$1:$G$132</definedName>
    <definedName name="_xlnm.Print_Area" localSheetId="4">'Invoice Example'!$A$1:$J$46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C123" i="1" l="1"/>
  <c r="F19" i="1"/>
  <c r="F20" i="1"/>
  <c r="F21" i="1"/>
  <c r="F23" i="1"/>
  <c r="F24" i="1"/>
  <c r="F25" i="1"/>
  <c r="F26" i="1"/>
  <c r="F28" i="1"/>
  <c r="F29" i="1"/>
  <c r="F31" i="1"/>
  <c r="F32" i="1"/>
  <c r="F33" i="1"/>
  <c r="F34" i="1"/>
  <c r="F36" i="1"/>
  <c r="F37" i="1"/>
  <c r="F39" i="1"/>
  <c r="F40" i="1"/>
  <c r="F42" i="1"/>
  <c r="F43" i="1"/>
  <c r="F44" i="1"/>
  <c r="F45" i="1"/>
  <c r="C47" i="1"/>
  <c r="D47" i="1"/>
  <c r="E47" i="1"/>
  <c r="F47" i="1" s="1"/>
  <c r="F54" i="1"/>
  <c r="F55" i="1"/>
  <c r="F56" i="1"/>
  <c r="F57" i="1"/>
  <c r="F58" i="1"/>
  <c r="F59" i="1"/>
  <c r="F61" i="1"/>
  <c r="F62" i="1"/>
  <c r="F63" i="1"/>
  <c r="F64" i="1"/>
  <c r="F65" i="1"/>
  <c r="F66" i="1"/>
  <c r="F68" i="1"/>
  <c r="F69" i="1"/>
  <c r="F70" i="1"/>
  <c r="F71" i="1"/>
  <c r="F72" i="1"/>
  <c r="F73" i="1"/>
  <c r="F75" i="1"/>
  <c r="F76" i="1"/>
  <c r="F77" i="1"/>
  <c r="F78" i="1"/>
  <c r="F79" i="1"/>
  <c r="F80" i="1"/>
  <c r="F81" i="1"/>
  <c r="F82" i="1"/>
  <c r="C84" i="1"/>
  <c r="D84" i="1"/>
  <c r="F84" i="1" s="1"/>
  <c r="E84" i="1"/>
  <c r="F90" i="1"/>
  <c r="F91" i="1"/>
  <c r="F93" i="1"/>
  <c r="F94" i="1"/>
  <c r="F95" i="1"/>
  <c r="F97" i="1"/>
  <c r="F98" i="1"/>
  <c r="F99" i="1"/>
  <c r="F100" i="1"/>
  <c r="F101" i="1"/>
  <c r="F102" i="1"/>
  <c r="F103" i="1"/>
  <c r="F104" i="1"/>
  <c r="F105" i="1"/>
  <c r="F106" i="1"/>
  <c r="F107" i="1"/>
  <c r="F109" i="1"/>
  <c r="F110" i="1"/>
  <c r="F112" i="1"/>
  <c r="F113" i="1"/>
  <c r="F116" i="1"/>
  <c r="F117" i="1"/>
  <c r="F118" i="1"/>
  <c r="C120" i="1"/>
  <c r="D120" i="1"/>
  <c r="D123" i="1" s="1"/>
  <c r="F123" i="1" s="1"/>
  <c r="F126" i="1" s="1"/>
  <c r="F125" i="1" s="1"/>
  <c r="E120" i="1"/>
  <c r="E123" i="1" s="1"/>
  <c r="F127" i="1"/>
  <c r="C47" i="9"/>
  <c r="F47" i="9"/>
  <c r="D47" i="9"/>
  <c r="F123" i="8"/>
  <c r="D84" i="9"/>
  <c r="F127" i="9"/>
  <c r="F127" i="8"/>
  <c r="F120" i="8"/>
  <c r="F116" i="8"/>
  <c r="F117" i="8"/>
  <c r="F118" i="8"/>
  <c r="F115" i="8"/>
  <c r="F113" i="8"/>
  <c r="F112" i="8"/>
  <c r="F110" i="8"/>
  <c r="F109" i="8"/>
  <c r="F98" i="8"/>
  <c r="F99" i="8"/>
  <c r="F100" i="8"/>
  <c r="F101" i="8"/>
  <c r="F102" i="8"/>
  <c r="F103" i="8"/>
  <c r="F104" i="8"/>
  <c r="F105" i="8"/>
  <c r="F106" i="8"/>
  <c r="F107" i="8"/>
  <c r="F97" i="8"/>
  <c r="F91" i="8"/>
  <c r="F92" i="8"/>
  <c r="F93" i="8"/>
  <c r="F94" i="8"/>
  <c r="F95" i="8"/>
  <c r="F90" i="8"/>
  <c r="F76" i="8"/>
  <c r="F77" i="8"/>
  <c r="F78" i="8"/>
  <c r="F79" i="8"/>
  <c r="F80" i="8"/>
  <c r="F81" i="8"/>
  <c r="F82" i="8"/>
  <c r="F75" i="8"/>
  <c r="F69" i="8"/>
  <c r="F70" i="8"/>
  <c r="F71" i="8"/>
  <c r="F72" i="8"/>
  <c r="F73" i="8"/>
  <c r="F68" i="8"/>
  <c r="F62" i="8"/>
  <c r="F63" i="8"/>
  <c r="F64" i="8"/>
  <c r="F65" i="8"/>
  <c r="F66" i="8"/>
  <c r="F61" i="8"/>
  <c r="F55" i="8"/>
  <c r="F56" i="8"/>
  <c r="F57" i="8"/>
  <c r="F58" i="8"/>
  <c r="F59" i="8"/>
  <c r="F54" i="8"/>
  <c r="F43" i="8"/>
  <c r="F44" i="8"/>
  <c r="F45" i="8"/>
  <c r="F42" i="8"/>
  <c r="F40" i="8"/>
  <c r="F39" i="8"/>
  <c r="F37" i="8"/>
  <c r="F36" i="8"/>
  <c r="F32" i="8"/>
  <c r="F33" i="8"/>
  <c r="F34" i="8"/>
  <c r="F31" i="8"/>
  <c r="F29" i="8"/>
  <c r="F28" i="8"/>
  <c r="F24" i="8"/>
  <c r="F25" i="8"/>
  <c r="F26" i="8"/>
  <c r="F23" i="8"/>
  <c r="F20" i="8"/>
  <c r="F21" i="8"/>
  <c r="F19" i="8"/>
  <c r="F68" i="9"/>
  <c r="D120" i="9"/>
  <c r="F120" i="9"/>
  <c r="F118" i="9"/>
  <c r="F117" i="9"/>
  <c r="F116" i="9"/>
  <c r="F115" i="9"/>
  <c r="F113" i="9"/>
  <c r="F112" i="9"/>
  <c r="F110" i="9"/>
  <c r="F109" i="9"/>
  <c r="F107" i="9"/>
  <c r="F106" i="9"/>
  <c r="F105" i="9"/>
  <c r="F104" i="9"/>
  <c r="F103" i="9"/>
  <c r="F102" i="9"/>
  <c r="F101" i="9"/>
  <c r="F100" i="9"/>
  <c r="F99" i="9"/>
  <c r="F98" i="9"/>
  <c r="F97" i="9"/>
  <c r="F95" i="9"/>
  <c r="F94" i="9"/>
  <c r="F93" i="9"/>
  <c r="F92" i="9"/>
  <c r="F91" i="9"/>
  <c r="F90" i="9"/>
  <c r="F82" i="9"/>
  <c r="F81" i="9"/>
  <c r="F80" i="9"/>
  <c r="F79" i="9"/>
  <c r="F78" i="9"/>
  <c r="F77" i="9"/>
  <c r="F76" i="9"/>
  <c r="F75" i="9"/>
  <c r="F73" i="9"/>
  <c r="F72" i="9"/>
  <c r="F71" i="9"/>
  <c r="F70" i="9"/>
  <c r="F69" i="9"/>
  <c r="F66" i="9"/>
  <c r="F65" i="9"/>
  <c r="F64" i="9"/>
  <c r="F63" i="9"/>
  <c r="F62" i="9"/>
  <c r="F61" i="9"/>
  <c r="F59" i="9"/>
  <c r="F58" i="9"/>
  <c r="F57" i="9"/>
  <c r="F56" i="9"/>
  <c r="F55" i="9"/>
  <c r="F54" i="9"/>
  <c r="F44" i="9"/>
  <c r="F45" i="9"/>
  <c r="F43" i="9"/>
  <c r="F42" i="9"/>
  <c r="F40" i="9"/>
  <c r="F39" i="9"/>
  <c r="F37" i="9"/>
  <c r="F36" i="9"/>
  <c r="F34" i="9"/>
  <c r="F33" i="9"/>
  <c r="F32" i="9"/>
  <c r="F31" i="9"/>
  <c r="F28" i="9"/>
  <c r="F29" i="9"/>
  <c r="F26" i="9"/>
  <c r="F25" i="9"/>
  <c r="F24" i="9"/>
  <c r="F23" i="9"/>
  <c r="F21" i="9"/>
  <c r="F20" i="9"/>
  <c r="F19" i="9"/>
  <c r="C120" i="9"/>
  <c r="E120" i="9"/>
  <c r="E84" i="9"/>
  <c r="F84" i="9"/>
  <c r="C84" i="9"/>
  <c r="E47" i="9"/>
  <c r="E123" i="9" s="1"/>
  <c r="E120" i="8"/>
  <c r="D120" i="8"/>
  <c r="C120" i="8"/>
  <c r="E84" i="8"/>
  <c r="F84" i="8" s="1"/>
  <c r="D84" i="8"/>
  <c r="C84" i="8"/>
  <c r="E47" i="8"/>
  <c r="D47" i="8"/>
  <c r="F47" i="8" s="1"/>
  <c r="C47" i="8"/>
  <c r="C123" i="9" l="1"/>
  <c r="E123" i="8"/>
  <c r="D123" i="9"/>
  <c r="F123" i="9" s="1"/>
  <c r="F126" i="9" s="1"/>
  <c r="C123" i="8"/>
  <c r="D123" i="8"/>
  <c r="F126" i="8" l="1"/>
  <c r="F125" i="8" s="1"/>
  <c r="F125" i="9"/>
  <c r="G35" i="7" l="1"/>
  <c r="G34" i="7"/>
  <c r="G33" i="7"/>
  <c r="G32" i="7"/>
  <c r="G31" i="7"/>
  <c r="G30" i="7"/>
  <c r="G29" i="7"/>
  <c r="G28" i="7"/>
  <c r="G27" i="7"/>
  <c r="G26" i="7"/>
  <c r="G25" i="7"/>
  <c r="G24" i="7"/>
  <c r="G23" i="7"/>
  <c r="G22" i="7"/>
  <c r="G21" i="7"/>
  <c r="G20" i="7"/>
  <c r="G19" i="7"/>
  <c r="G18" i="7"/>
  <c r="G17" i="7"/>
  <c r="G36" i="7" s="1"/>
  <c r="G38" i="7" l="1"/>
  <c r="G37" i="7"/>
</calcChain>
</file>

<file path=xl/sharedStrings.xml><?xml version="1.0" encoding="utf-8"?>
<sst xmlns="http://schemas.openxmlformats.org/spreadsheetml/2006/main" count="490" uniqueCount="169">
  <si>
    <t>NZ On Air - New Music Kids Budget Template</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</si>
  <si>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r>
      <rPr>
        <sz val="11"/>
        <rFont val="Calibri"/>
        <family val="2"/>
        <scheme val="minor"/>
      </rPr>
      <t xml:space="preserve"> NZ On Air reserves the right to make the final judgement on whether to accept budgeted costs from suppliers* as eligible for NZ On Air funding. 
</t>
    </r>
    <r>
      <rPr>
        <i/>
        <sz val="11"/>
        <rFont val="Calibri"/>
        <family val="2"/>
        <scheme val="minor"/>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</si>
  <si>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t>ARTIST:</t>
  </si>
  <si>
    <t>INSTRUCTIONS: Please go to the top left corner to click "File" then "Save as Google Sheets" to duplicate this template to your Google Drive. You can then fill it out with your budget costs. Click "File" then "Download" then "Microsoft Excel" to download the Excel file.</t>
  </si>
  <si>
    <t>SINGLE TITLE:</t>
  </si>
  <si>
    <t xml:space="preserve">Record Company/Label: </t>
  </si>
  <si>
    <t xml:space="preserve">Distributor: </t>
  </si>
  <si>
    <t xml:space="preserve">Delivery Date: </t>
  </si>
  <si>
    <t>Release Date:</t>
  </si>
  <si>
    <t>Application Opening Date:</t>
  </si>
  <si>
    <t>Budgeted cost of audio production &amp; recording</t>
  </si>
  <si>
    <t>Name</t>
  </si>
  <si>
    <t>Initial Budget  Advance</t>
  </si>
  <si>
    <t>DD1 - Actual expenditure of $8K</t>
  </si>
  <si>
    <t>DD2 - Actual Expenditure of $2K</t>
  </si>
  <si>
    <t xml:space="preserve">Total Expenses </t>
  </si>
  <si>
    <r>
      <t xml:space="preserve">NOTES                                                                                                                                                                                </t>
    </r>
    <r>
      <rPr>
        <sz val="11"/>
        <color rgb="FF000000"/>
        <rFont val="Calibri"/>
        <family val="2"/>
        <scheme val="minor"/>
      </rPr>
      <t xml:space="preserve">Please highlight any internal non-third party or related party costs in your initial budget. </t>
    </r>
  </si>
  <si>
    <t>*specify all company or personnel names</t>
  </si>
  <si>
    <t xml:space="preserve">Date submitted: </t>
  </si>
  <si>
    <t>dd/mm/yyy</t>
  </si>
  <si>
    <t xml:space="preserve">Pre-production </t>
  </si>
  <si>
    <t xml:space="preserve">Studio hire </t>
  </si>
  <si>
    <t>Recording engineer</t>
  </si>
  <si>
    <r>
      <t xml:space="preserve">Other </t>
    </r>
    <r>
      <rPr>
        <i/>
        <sz val="9"/>
        <rFont val="Calibri"/>
        <family val="2"/>
        <scheme val="minor"/>
      </rPr>
      <t>(specify)</t>
    </r>
  </si>
  <si>
    <t xml:space="preserve">Production </t>
  </si>
  <si>
    <t xml:space="preserve">Producer </t>
  </si>
  <si>
    <t>Recording Engineer</t>
  </si>
  <si>
    <r>
      <t xml:space="preserve">Other </t>
    </r>
    <r>
      <rPr>
        <i/>
        <sz val="9"/>
        <color theme="1"/>
        <rFont val="Calibri"/>
        <family val="2"/>
        <scheme val="minor"/>
      </rPr>
      <t>(specify)</t>
    </r>
  </si>
  <si>
    <t xml:space="preserve">Mixing </t>
  </si>
  <si>
    <t>Mixing Engineer</t>
  </si>
  <si>
    <t>Session Musician costs</t>
  </si>
  <si>
    <t>Equipment Hire</t>
  </si>
  <si>
    <t>Mastering</t>
  </si>
  <si>
    <t>Mastering Engineer</t>
  </si>
  <si>
    <t>Hard Drive/s</t>
  </si>
  <si>
    <t xml:space="preserve">Other eligible production costs </t>
  </si>
  <si>
    <t xml:space="preserve">Total cost of PRODUCTION </t>
  </si>
  <si>
    <t>Budgeted cost of video content</t>
  </si>
  <si>
    <t xml:space="preserve">Initial Budget  Advance </t>
  </si>
  <si>
    <t xml:space="preserve">DD1 - Actual expenditure of $8K </t>
  </si>
  <si>
    <t>NOTES</t>
  </si>
  <si>
    <t>dd/mm/yyyy</t>
  </si>
  <si>
    <t>Number of Videos</t>
  </si>
  <si>
    <t>Personnel</t>
  </si>
  <si>
    <t>Producer</t>
  </si>
  <si>
    <t>Director</t>
  </si>
  <si>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</si>
  <si>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</si>
  <si>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</si>
  <si>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</si>
  <si>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</si>
  <si>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</si>
  <si>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</si>
  <si>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</si>
  <si>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</si>
  <si>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</si>
  <si>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Total Expenses</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</si>
  <si>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</si>
  <si>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</si>
  <si>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</si>
  <si>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</si>
  <si>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</si>
  <si>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</si>
  <si>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</si>
  <si>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</si>
  <si>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</si>
  <si>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</si>
  <si>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</si>
  <si>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</si>
  <si>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t>Radio ads</t>
  </si>
  <si>
    <t>Posters</t>
  </si>
  <si>
    <t>Publicity</t>
  </si>
  <si>
    <t>NZ Publicity</t>
  </si>
  <si>
    <t>Management</t>
  </si>
  <si>
    <r>
      <t xml:space="preserve">Project Management           </t>
    </r>
    <r>
      <rPr>
        <i/>
        <sz val="9"/>
        <rFont val="Calibri"/>
        <family val="2"/>
        <scheme val="minor"/>
      </rPr>
      <t>(claimable only at final Drawdown)</t>
    </r>
  </si>
  <si>
    <t>Total cost of PROMOTION/MARKETING/PUBLICITY</t>
  </si>
  <si>
    <t>Actual</t>
  </si>
  <si>
    <t>TOTAL PROJECT BUDGET</t>
  </si>
  <si>
    <t>TOTAL NZ ON AIR APPROVED FUNDING</t>
  </si>
  <si>
    <t>NZ On Air</t>
  </si>
  <si>
    <t>Artist Creation Fee</t>
  </si>
  <si>
    <r>
      <t xml:space="preserve">(The Artist Creation Fee amounting to up to 10% of your total Project Funding Request, will be applied in addition to your Project Funding Request and </t>
    </r>
    <r>
      <rPr>
        <b/>
        <i/>
        <u/>
        <sz val="10"/>
        <color theme="1"/>
        <rFont val="Calibri"/>
        <family val="2"/>
        <scheme val="minor"/>
      </rPr>
      <t>paid out only in the final Drawdown</t>
    </r>
    <r>
      <rPr>
        <i/>
        <sz val="10"/>
        <color theme="1"/>
        <rFont val="Calibri"/>
        <family val="2"/>
        <scheme val="minor"/>
      </rPr>
      <t>. This fee covers internal creative services provided to the project by the artist).</t>
    </r>
  </si>
  <si>
    <t xml:space="preserve">NOTES &amp; GUIDELINES </t>
  </si>
  <si>
    <t xml:space="preserve">IMPORTANT </t>
  </si>
  <si>
    <t xml:space="preserve">NZ On Air will reimburse eligible costs up to $10,000 (+ GST if registered) per single only plus the additional 10% Artist Creation Fee of up to $1,000 (+ GST if registered) only. If your track has funding from another funding agency you need to let us know asap. Drawdowns must be completed within 3 months of release date. Co-investment is recommended but not mandatory. If this funding exceeds your eligible expenses, the difference will be recovered by NZ On Air. </t>
  </si>
  <si>
    <t>ARTIST CREATION FEE</t>
  </si>
  <si>
    <r>
      <rPr>
        <sz val="11"/>
        <color rgb="FF000000"/>
        <rFont val="Calibri"/>
        <family val="2"/>
        <scheme val="minor"/>
      </rPr>
      <t>A mandatory 10%</t>
    </r>
    <r>
      <rPr>
        <sz val="11"/>
        <color rgb="FF000000"/>
        <rFont val="Calibri"/>
        <family val="2"/>
      </rPr>
      <t xml:space="preserve"> </t>
    </r>
    <r>
      <rPr>
        <sz val="11"/>
        <color rgb="FF000000"/>
        <rFont val="Calibri"/>
        <family val="2"/>
        <scheme val="minor"/>
      </rPr>
      <t>Artist Creation Fee amounting up to $1,000 plus GST (if applicable), will be applied in addition to your grant and disbursed exclusively in the final Drawdown. This fee pertains to internal creative services provided to the project by the artist. Consequently, the New Music Kids funding grant of $10,000 will include an additional maximum payment of $1,000 to the Contracting Party, resulting in a total funding amount of up to $11,000.</t>
    </r>
  </si>
  <si>
    <t>ELIGIBLE COSTS</t>
  </si>
  <si>
    <t xml:space="preserve">Eligible costs are detailed in Column A of the budget, provided they adhere to standard market rates. Funding will exclusively cover eligible costs that have been pre-approved by NZ On Air prior to contracting. </t>
  </si>
  <si>
    <t>INELIGIBLE COSTS</t>
  </si>
  <si>
    <t xml:space="preserve">•	Any cost associated with the production of audio or video content that is incurred after they have been publicly released.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</si>
  <si>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</si>
  <si>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xml:space="preserve">•	Allowing non-third party/internal costs is at the sole discretion of NZ On Air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
</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</si>
  <si>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</si>
  <si>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</si>
  <si>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</si>
  <si>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t>DRAWDOWN POLICY</t>
  </si>
  <si>
    <r>
      <t xml:space="preserve">Once your New Music Kids Funding Letter is signed and returned and your Initial Budget has been approved by NZ On Air you can drawdown your first $8,000
•	</t>
    </r>
    <r>
      <rPr>
        <sz val="11"/>
        <color rgb="FF000000"/>
        <rFont val="Calibri"/>
        <family val="2"/>
        <scheme val="minor"/>
      </rPr>
      <t xml:space="preserve">Your next $2,000 can be claimed upon delivery of the completed audio track and video content with correct NZ On Air accreditation, confirmed release date and a cost report showing expenses for the $8K advance to date in Column D.
•	Your final claim of up to $1,000 for the Artist Creation Fee can be made upon release of your project &amp; receipt of the following: web link to funded content with correct NZ On Air accreditation, a report detailing your marketing and promotional activity and a completed cost report showing unchanged expenses in Column D, E &amp; F from previous claims
</t>
    </r>
  </si>
  <si>
    <t>PAYMENTS</t>
  </si>
  <si>
    <t>Payments are made weekly. Invoices with final and correct paperwork will be paid within 10 working days of receipt. Incorrect/incomplete paperwork will be returned for amendment and resubmission.</t>
  </si>
  <si>
    <t>RECORD KEEPING</t>
  </si>
  <si>
    <t>You must keep all receipts and invoices associated with this Single grant. This is a legal requirement and NZ On Air will conduct routine checks on funded Singles to ensure these match cost reports.</t>
  </si>
  <si>
    <t xml:space="preserve">Example Initial Budget - New Music Kids </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</si>
  <si>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</si>
  <si>
    <t>Artist name</t>
  </si>
  <si>
    <t>Name of song</t>
  </si>
  <si>
    <t>Record company name</t>
  </si>
  <si>
    <t>Distributor name</t>
  </si>
  <si>
    <t>Date that the single/video will be delivered to NZ On Air</t>
  </si>
  <si>
    <t>Date that the single/video will be released</t>
  </si>
  <si>
    <t>Date that the funding round opened</t>
  </si>
  <si>
    <t>Soundz Studio</t>
  </si>
  <si>
    <t>$250 a day - 4 days</t>
  </si>
  <si>
    <t>Pamela Green</t>
  </si>
  <si>
    <t>Mark Richards</t>
  </si>
  <si>
    <t>Trumpet Player</t>
  </si>
  <si>
    <t>Tammy N</t>
  </si>
  <si>
    <t>$250 a day fee</t>
  </si>
  <si>
    <t>H Hackett</t>
  </si>
  <si>
    <t>Collect It Hard Drive</t>
  </si>
  <si>
    <t>Tom Roberts</t>
  </si>
  <si>
    <t>Camera: GSXL Lens</t>
  </si>
  <si>
    <t>1 day hire</t>
  </si>
  <si>
    <t>Hazey M - internal cost</t>
  </si>
  <si>
    <t>Costume Hire</t>
  </si>
  <si>
    <t>Costumes R Us</t>
  </si>
  <si>
    <t>Damien Taite</t>
  </si>
  <si>
    <t>Boosted posts</t>
  </si>
  <si>
    <t>Prince Media</t>
  </si>
  <si>
    <t>Purple Day Management</t>
  </si>
  <si>
    <t>Example Cost Report - New Music Kids</t>
  </si>
  <si>
    <t>We spent 2x extra days finishing production</t>
  </si>
  <si>
    <t>Hazey M</t>
  </si>
  <si>
    <t>Overspend here - more time needed to edit</t>
  </si>
  <si>
    <t>Didn't hire costumes in the end due to visual strategy changes</t>
  </si>
  <si>
    <t>Overspend here - more time needed on our shoot</t>
  </si>
  <si>
    <t>No spend - we discovered our audience's facebook engagement has decreased</t>
  </si>
  <si>
    <t xml:space="preserve">New cost - decided to promo on Tiktok </t>
  </si>
  <si>
    <t>Trading Name</t>
  </si>
  <si>
    <t>TAX INVOICE</t>
  </si>
  <si>
    <t>(Contracted Party Name)</t>
  </si>
  <si>
    <t>[Street Address]</t>
  </si>
  <si>
    <t>Invoice No :</t>
  </si>
  <si>
    <t>XXX</t>
  </si>
  <si>
    <t>[City, Post Code]</t>
  </si>
  <si>
    <t>Date of Issue :</t>
  </si>
  <si>
    <t>XX/XX/XXXX</t>
  </si>
  <si>
    <t>[Phone]</t>
  </si>
  <si>
    <t>Due Date :</t>
  </si>
  <si>
    <t>[e-mail]</t>
  </si>
  <si>
    <t>GST number (if registered):</t>
  </si>
  <si>
    <t>IRD number (if not registered):</t>
  </si>
  <si>
    <t>To: NZ On Air</t>
  </si>
  <si>
    <t>L2, 119 Ghuznee St</t>
  </si>
  <si>
    <t>Te Aro</t>
  </si>
  <si>
    <t>Wellington</t>
  </si>
  <si>
    <t>QUANTITY</t>
  </si>
  <si>
    <t>Quantity</t>
  </si>
  <si>
    <t>Description</t>
  </si>
  <si>
    <t>Unit Price</t>
  </si>
  <si>
    <t>Line Total</t>
  </si>
  <si>
    <t xml:space="preserve"> </t>
  </si>
  <si>
    <t>Subtotal</t>
  </si>
  <si>
    <t>N/A or 15%</t>
  </si>
  <si>
    <t>TOTAL</t>
  </si>
  <si>
    <t>Make all checks payable to [Trading Name]</t>
  </si>
  <si>
    <t>THANK YOU FOR YOUR BUSINESS!</t>
  </si>
  <si>
    <t>Bank Account Name: [your bank account name]</t>
  </si>
  <si>
    <t>Bank Account Number: XX-XXXX-XXXXXX-XX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</si>
</sst>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quot;$&quot;* #,##0.00_-;\-&quot;$&quot;* #,##0.00_-;_-&quot;$&quot;* &quot;-&quot;??_-;_-@_-"/>
    <numFmt numFmtId="165" formatCode="[$-409]mmmm\ d\,\ yyyy;@"/>
    <numFmt numFmtId="166" formatCode="&quot;$&quot;#,##0.00"/>
  </numFmts>
  <fonts count="56">
    <font>
      <sz val="11"/>
      <color theme="1"/>
      <name val="Calibri"/>
      <family val="2"/>
      <scheme val="minor"/>
    </font>
    <font>
      <b/>
      <sz val="11"/>
      <name val="Calibri"/>
      <family val="2"/>
    </font>
    <font>
      <sz val="11"/>
      <name val="Calibri"/>
      <family val="2"/>
    </font>
    <font>
      <i/>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u/>
      <sz val="22"/>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name val="Garamond"/>
      <family val="1"/>
    </font>
    <font>
      <sz val="10"/>
      <color rgb="FF7F7F7F"/>
      <name val="Calibri"/>
      <family val="2"/>
      <scheme val="minor"/>
    </font>
    <font>
      <sz val="28"/>
      <color rgb="FF7F7F7F"/>
      <name val="Calibri"/>
      <family val="1"/>
      <scheme val="minor"/>
    </font>
    <font>
      <b/>
      <sz val="60"/>
      <color theme="5"/>
      <name val="Cambria"/>
      <family val="2"/>
      <scheme val="major"/>
    </font>
    <font>
      <b/>
      <sz val="28"/>
      <color theme="5"/>
      <name val="Cambria"/>
      <family val="2"/>
      <scheme val="major"/>
    </font>
    <font>
      <b/>
      <sz val="11"/>
      <name val="Garamond"/>
      <family val="1"/>
    </font>
    <font>
      <sz val="11"/>
      <name val="Garamond"/>
      <family val="1"/>
    </font>
    <font>
      <b/>
      <sz val="11"/>
      <color theme="1"/>
      <name val="Cambria"/>
      <family val="2"/>
      <scheme val="major"/>
    </font>
    <font>
      <sz val="12"/>
      <color theme="4"/>
      <name val="Calibri"/>
      <family val="2"/>
      <scheme val="minor"/>
    </font>
    <font>
      <sz val="8"/>
      <name val="Garamond"/>
      <family val="1"/>
    </font>
    <font>
      <sz val="8"/>
      <color theme="3" tint="-0.249977111117893"/>
      <name val="Garamond"/>
      <family val="1"/>
    </font>
    <font>
      <sz val="11"/>
      <name val="Cambria"/>
      <family val="2"/>
      <scheme val="major"/>
    </font>
    <font>
      <sz val="10"/>
      <color theme="3" tint="-0.249977111117893"/>
      <name val="Calibri"/>
      <family val="2"/>
      <scheme val="minor"/>
    </font>
    <font>
      <sz val="8"/>
      <color theme="3" tint="-0.249977111117893"/>
      <name val="Calibri"/>
      <family val="2"/>
      <scheme val="minor"/>
    </font>
    <font>
      <b/>
      <sz val="10"/>
      <color theme="3" tint="-0.249977111117893"/>
      <name val="Calibri"/>
      <family val="2"/>
      <scheme val="minor"/>
    </font>
    <font>
      <b/>
      <sz val="8"/>
      <color theme="3" tint="-0.249977111117893"/>
      <name val="Calibri"/>
      <family val="2"/>
      <scheme val="minor"/>
    </font>
    <font>
      <sz val="11"/>
      <color theme="0"/>
      <name val="Cambria"/>
      <family val="2"/>
      <scheme val="major"/>
    </font>
    <font>
      <b/>
      <sz val="12"/>
      <color theme="1"/>
      <name val="Cambria"/>
      <family val="2"/>
      <scheme val="major"/>
    </font>
    <font>
      <b/>
      <sz val="9"/>
      <color theme="3" tint="-0.249977111117893"/>
      <name val="Calibri"/>
      <family val="2"/>
      <scheme val="minor"/>
    </font>
    <font>
      <b/>
      <sz val="12"/>
      <color theme="5"/>
      <name val="Calibri"/>
      <family val="2"/>
      <scheme val="minor"/>
    </font>
    <font>
      <sz val="8"/>
      <color theme="0"/>
      <name val="Calibri"/>
      <family val="2"/>
      <scheme val="minor"/>
    </font>
    <font>
      <b/>
      <sz val="12"/>
      <color theme="5"/>
      <name val="Cambria"/>
      <family val="2"/>
      <scheme val="major"/>
    </font>
    <font>
      <b/>
      <sz val="10"/>
      <name val="Garamond"/>
      <family val="1"/>
    </font>
    <font>
      <b/>
      <sz val="10"/>
      <color indexed="41"/>
      <name val="Garamond"/>
      <family val="1"/>
    </font>
    <font>
      <b/>
      <i/>
      <sz val="12"/>
      <name val="Calibri"/>
      <family val="2"/>
      <scheme val="minor"/>
    </font>
    <font>
      <b/>
      <u/>
      <sz val="18"/>
      <name val="Calibri"/>
      <family val="2"/>
      <scheme val="minor"/>
    </font>
    <font>
      <b/>
      <sz val="12"/>
      <name val="Calibri"/>
      <family val="2"/>
      <scheme val="minor"/>
    </font>
    <font>
      <i/>
      <sz val="9"/>
      <name val="Calibri"/>
      <family val="2"/>
      <scheme val="minor"/>
    </font>
    <font>
      <b/>
      <sz val="11"/>
      <color rgb="FF000000"/>
      <name val="Calibri"/>
      <family val="2"/>
      <scheme val="minor"/>
    </font>
    <font>
      <sz val="11"/>
      <color rgb="FF000000"/>
      <name val="Calibri"/>
      <family val="2"/>
      <scheme val="minor"/>
    </font>
    <font>
      <b/>
      <sz val="14"/>
      <name val="Calibri"/>
      <family val="2"/>
      <scheme val="minor"/>
    </font>
    <font>
      <sz val="13"/>
      <color theme="1"/>
      <name val="Calibri"/>
      <family val="2"/>
      <scheme val="minor"/>
    </font>
    <font>
      <i/>
      <sz val="9"/>
      <name val="Calibri"/>
      <family val="2"/>
    </font>
    <font>
      <b/>
      <sz val="14"/>
      <name val="Calibri"/>
      <family val="2"/>
    </font>
    <font>
      <sz val="11"/>
      <color rgb="FF000000"/>
      <name val="Calibri"/>
      <family val="2"/>
    </font>
    <font>
      <i/>
      <sz val="9"/>
      <color theme="1"/>
      <name val="Calibri"/>
      <family val="2"/>
      <scheme val="minor"/>
    </font>
    <font>
      <i/>
      <sz val="10"/>
      <color theme="1"/>
      <name val="Calibri"/>
      <family val="2"/>
      <scheme val="minor"/>
    </font>
    <font>
      <b/>
      <i/>
      <u/>
      <sz val="10"/>
      <color theme="1"/>
      <name val="Calibri"/>
      <family val="2"/>
      <scheme val="minor"/>
    </font>
    <font>
      <i/>
      <sz val="11"/>
      <name val="Calibri"/>
      <family val="2"/>
      <scheme val="minor"/>
    </font>
    <font>
      <b/>
      <sz val="11"/>
      <color theme="1"/>
      <name val="Calibri"/>
      <charset val="1"/>
    </font>
  </fonts>
  <fills count="19">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indexed="9"/>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rgb="FFFFFFCC"/>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0"/>
        <bgColor indexed="64"/>
      </patternFill>
    </fill>
    <fill>
      <patternFill patternType="solid">
        <fgColor rgb="FFD9D9D9"/>
        <bgColor rgb="FF000000"/>
      </patternFill>
    </fill>
    <fill>
      <patternFill patternType="solid">
        <fgColor rgb="FFFFFF99"/>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FF00"/>
        <bgColor indexed="64"/>
      </patternFill>
    </fill>
    <fill>
      <patternFill patternType="solid">
        <fgColor rgb="FFD99594"/>
        <bgColor indexed="64"/>
      </patternFill>
    </fill>
  </fills>
  <borders count="3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medium">
        <color theme="0"/>
      </right>
      <top/>
      <bottom/>
      <diagonal/>
    </border>
    <border>
      <left style="medium">
        <color theme="0"/>
      </left>
      <right/>
      <top/>
      <bottom style="medium">
        <color theme="5"/>
      </bottom>
      <diagonal/>
    </border>
    <border>
      <left style="thin">
        <color auto="1"/>
      </left>
      <right style="thin">
        <color auto="1"/>
      </right>
      <top/>
      <bottom/>
      <diagonal/>
    </border>
    <border>
      <left/>
      <right/>
      <top/>
      <bottom style="medium">
        <color indexed="64"/>
      </bottom>
      <diagonal/>
    </border>
    <border>
      <left/>
      <right/>
      <top style="thin">
        <color auto="1"/>
      </top>
      <bottom style="medium">
        <color indexed="64"/>
      </bottom>
      <diagonal/>
    </border>
    <border>
      <left style="thin">
        <color auto="1"/>
      </left>
      <right style="thin">
        <color auto="1"/>
      </right>
      <top style="medium">
        <color indexed="64"/>
      </top>
      <bottom/>
      <diagonal/>
    </border>
    <border>
      <left/>
      <right style="thin">
        <color rgb="FF000000"/>
      </right>
      <top/>
      <bottom/>
      <diagonal/>
    </border>
    <border>
      <left style="thin">
        <color auto="1"/>
      </left>
      <right style="thin">
        <color auto="1"/>
      </right>
      <top style="thin">
        <color auto="1"/>
      </top>
      <bottom style="medium">
        <color rgb="FF000000"/>
      </bottom>
      <diagonal/>
    </border>
    <border>
      <left style="thin">
        <color auto="1"/>
      </left>
      <right style="thin">
        <color auto="1"/>
      </right>
      <top style="thin">
        <color auto="1"/>
      </top>
      <bottom style="thin">
        <color rgb="FF000000"/>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style="thin">
        <color rgb="FF000000"/>
      </right>
      <top/>
      <bottom style="thin">
        <color rgb="FF000000"/>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rgb="FF000000"/>
      </top>
      <bottom/>
      <diagonal/>
    </border>
    <border>
      <left style="thin">
        <color auto="1"/>
      </left>
      <right/>
      <top/>
      <bottom style="thin">
        <color rgb="FF000000"/>
      </bottom>
      <diagonal/>
    </border>
  </borders>
  <cellStyleXfs count="10">
    <xf numFmtId="0" fontId="0" fillId="0" borderId="0"/>
    <xf numFmtId="44" fontId="5" fillId="0" borderId="0" applyFont="0" applyFill="0" applyBorder="0" applyAlignment="0" applyProtection="0"/>
    <xf numFmtId="0" fontId="7" fillId="0" borderId="0"/>
    <xf numFmtId="0" fontId="17" fillId="0" borderId="0" applyNumberFormat="0" applyFill="0" applyBorder="0" applyAlignment="0" applyProtection="0"/>
    <xf numFmtId="0" fontId="19" fillId="0" borderId="0">
      <alignment horizontal="right" vertical="center"/>
    </xf>
    <xf numFmtId="0" fontId="23" fillId="0" borderId="0">
      <alignment horizontal="right"/>
    </xf>
    <xf numFmtId="0" fontId="27" fillId="0" borderId="0"/>
    <xf numFmtId="0" fontId="27" fillId="0" borderId="0">
      <alignment horizontal="center" vertical="center"/>
    </xf>
    <xf numFmtId="0" fontId="33" fillId="5" borderId="0">
      <alignment horizontal="left" vertical="center"/>
    </xf>
    <xf numFmtId="0" fontId="37" fillId="0" borderId="0">
      <alignment horizontal="center" vertical="center"/>
    </xf>
  </cellStyleXfs>
  <cellXfs count="271">
    <xf numFmtId="0" fontId="0" fillId="0" borderId="0" xfId="0"/>
    <xf numFmtId="0" fontId="0" fillId="0" borderId="0" xfId="0" applyAlignment="1">
      <alignment horizontal="left" wrapText="1"/>
    </xf>
    <xf numFmtId="0" fontId="6" fillId="0" borderId="0" xfId="0" applyFont="1" applyAlignment="1">
      <alignment horizontal="left" wrapText="1"/>
    </xf>
    <xf numFmtId="0" fontId="10" fillId="0" borderId="0" xfId="0" applyFont="1"/>
    <xf numFmtId="0" fontId="9" fillId="0" borderId="0" xfId="0" applyFont="1"/>
    <xf numFmtId="0" fontId="16" fillId="0" borderId="0" xfId="2" applyFont="1"/>
    <xf numFmtId="0" fontId="23" fillId="0" borderId="0" xfId="5" applyAlignment="1">
      <alignment horizontal="left"/>
    </xf>
    <xf numFmtId="0" fontId="24" fillId="0" borderId="0" xfId="2" applyFont="1" applyAlignment="1">
      <alignment horizontal="left"/>
    </xf>
    <xf numFmtId="0" fontId="25" fillId="0" borderId="0" xfId="2" applyFont="1"/>
    <xf numFmtId="0" fontId="26" fillId="0" borderId="0" xfId="2" applyFont="1"/>
    <xf numFmtId="0" fontId="23" fillId="0" borderId="0" xfId="5">
      <alignment horizontal="right"/>
    </xf>
    <xf numFmtId="14" fontId="27" fillId="0" borderId="0" xfId="2" applyNumberFormat="1" applyFont="1" applyAlignment="1">
      <alignment horizontal="left"/>
    </xf>
    <xf numFmtId="165" fontId="28" fillId="0" borderId="0" xfId="2" applyNumberFormat="1" applyFont="1" applyAlignment="1">
      <alignment horizontal="left" indent="1"/>
    </xf>
    <xf numFmtId="0" fontId="28" fillId="0" borderId="0" xfId="2" applyFont="1" applyAlignment="1">
      <alignment horizontal="left" indent="1"/>
    </xf>
    <xf numFmtId="0" fontId="30" fillId="0" borderId="0" xfId="2" applyFont="1"/>
    <xf numFmtId="0" fontId="30" fillId="0" borderId="0" xfId="2" applyFont="1" applyAlignment="1">
      <alignment horizontal="left"/>
    </xf>
    <xf numFmtId="0" fontId="31" fillId="0" borderId="0" xfId="2" applyFont="1" applyAlignment="1">
      <alignment horizontal="left" indent="1"/>
    </xf>
    <xf numFmtId="0" fontId="16" fillId="4" borderId="0" xfId="2" applyFont="1" applyFill="1"/>
    <xf numFmtId="2" fontId="29" fillId="4" borderId="0" xfId="2" applyNumberFormat="1" applyFont="1" applyFill="1" applyAlignment="1">
      <alignment horizontal="center"/>
    </xf>
    <xf numFmtId="0" fontId="29" fillId="4" borderId="0" xfId="2" applyFont="1" applyFill="1" applyAlignment="1">
      <alignment wrapText="1"/>
    </xf>
    <xf numFmtId="0" fontId="29" fillId="4" borderId="0" xfId="2" applyFont="1" applyFill="1" applyAlignment="1">
      <alignment horizontal="left" wrapText="1"/>
    </xf>
    <xf numFmtId="0" fontId="29" fillId="4" borderId="12" xfId="2" applyFont="1" applyFill="1" applyBorder="1" applyAlignment="1">
      <alignment horizontal="left" wrapText="1"/>
    </xf>
    <xf numFmtId="44" fontId="29" fillId="4" borderId="0" xfId="2" applyNumberFormat="1" applyFont="1" applyFill="1" applyAlignment="1">
      <alignment horizontal="right"/>
    </xf>
    <xf numFmtId="0" fontId="32" fillId="0" borderId="0" xfId="2" applyFont="1" applyAlignment="1">
      <alignment horizontal="left"/>
    </xf>
    <xf numFmtId="2" fontId="29" fillId="0" borderId="0" xfId="2" applyNumberFormat="1" applyFont="1" applyAlignment="1">
      <alignment horizontal="left" vertical="center"/>
    </xf>
    <xf numFmtId="166" fontId="29" fillId="6" borderId="12" xfId="2" applyNumberFormat="1" applyFont="1" applyFill="1" applyBorder="1" applyAlignment="1">
      <alignment horizontal="left" vertical="center"/>
    </xf>
    <xf numFmtId="166" fontId="29" fillId="7" borderId="0" xfId="2" applyNumberFormat="1" applyFont="1" applyFill="1" applyAlignment="1">
      <alignment vertical="center"/>
    </xf>
    <xf numFmtId="166" fontId="29" fillId="0" borderId="12" xfId="2" applyNumberFormat="1" applyFont="1" applyBorder="1" applyAlignment="1">
      <alignment horizontal="left" vertical="center"/>
    </xf>
    <xf numFmtId="166" fontId="29" fillId="0" borderId="0" xfId="2" applyNumberFormat="1" applyFont="1" applyAlignment="1">
      <alignment vertical="center"/>
    </xf>
    <xf numFmtId="0" fontId="29" fillId="0" borderId="0" xfId="2" applyFont="1" applyAlignment="1">
      <alignment vertical="center"/>
    </xf>
    <xf numFmtId="0" fontId="34" fillId="0" borderId="0" xfId="2" applyFont="1" applyAlignment="1">
      <alignment vertical="center"/>
    </xf>
    <xf numFmtId="0" fontId="34" fillId="0" borderId="12" xfId="2" applyFont="1" applyBorder="1" applyAlignment="1">
      <alignment horizontal="left" vertical="center"/>
    </xf>
    <xf numFmtId="44" fontId="29" fillId="0" borderId="13" xfId="2" applyNumberFormat="1" applyFont="1" applyBorder="1" applyAlignment="1">
      <alignment vertical="center"/>
    </xf>
    <xf numFmtId="0" fontId="34" fillId="0" borderId="0" xfId="2" applyFont="1" applyAlignment="1">
      <alignment horizontal="right" vertical="center"/>
    </xf>
    <xf numFmtId="10" fontId="34" fillId="4" borderId="12" xfId="2" applyNumberFormat="1" applyFont="1" applyFill="1" applyBorder="1" applyAlignment="1">
      <alignment horizontal="left" vertical="center"/>
    </xf>
    <xf numFmtId="43" fontId="29" fillId="0" borderId="0" xfId="2" applyNumberFormat="1" applyFont="1" applyAlignment="1">
      <alignment vertical="center"/>
    </xf>
    <xf numFmtId="0" fontId="35" fillId="0" borderId="12" xfId="2" applyFont="1" applyBorder="1" applyAlignment="1">
      <alignment horizontal="left" vertical="center"/>
    </xf>
    <xf numFmtId="44" fontId="36" fillId="5" borderId="0" xfId="2" applyNumberFormat="1" applyFont="1" applyFill="1" applyAlignment="1">
      <alignment vertical="center"/>
    </xf>
    <xf numFmtId="0" fontId="37" fillId="0" borderId="0" xfId="9">
      <alignment horizontal="center" vertical="center"/>
    </xf>
    <xf numFmtId="0" fontId="39" fillId="0" borderId="0" xfId="2" applyFont="1" applyAlignment="1">
      <alignment horizontal="center"/>
    </xf>
    <xf numFmtId="0" fontId="38" fillId="0" borderId="0" xfId="2" applyFont="1" applyAlignment="1">
      <alignment horizontal="left"/>
    </xf>
    <xf numFmtId="0" fontId="16" fillId="0" borderId="0" xfId="2" applyFont="1" applyAlignment="1">
      <alignment horizontal="left"/>
    </xf>
    <xf numFmtId="164" fontId="0" fillId="8" borderId="1" xfId="0" applyNumberFormat="1" applyFill="1" applyBorder="1" applyAlignment="1">
      <alignment wrapText="1"/>
    </xf>
    <xf numFmtId="0" fontId="9" fillId="0" borderId="1" xfId="0" applyFont="1" applyBorder="1" applyAlignment="1">
      <alignment horizontal="center" vertical="top" wrapText="1"/>
    </xf>
    <xf numFmtId="0" fontId="10" fillId="0" borderId="0" xfId="0" applyFont="1" applyAlignment="1">
      <alignment horizontal="left"/>
    </xf>
    <xf numFmtId="0" fontId="9" fillId="0" borderId="0" xfId="0" applyFont="1" applyAlignment="1">
      <alignment horizontal="left"/>
    </xf>
    <xf numFmtId="0" fontId="10" fillId="0" borderId="0" xfId="0" applyFont="1" applyAlignment="1">
      <alignment horizontal="left" wrapText="1"/>
    </xf>
    <xf numFmtId="0" fontId="9" fillId="0" borderId="0" xfId="0" applyFont="1" applyAlignment="1">
      <alignment horizontal="left" wrapText="1"/>
    </xf>
    <xf numFmtId="0" fontId="38" fillId="0" borderId="0" xfId="2" applyFont="1" applyAlignment="1">
      <alignment horizontal="center"/>
    </xf>
    <xf numFmtId="0" fontId="29" fillId="6" borderId="12" xfId="2" applyFont="1" applyFill="1" applyBorder="1" applyAlignment="1">
      <alignment horizontal="left" vertical="center" wrapText="1"/>
    </xf>
    <xf numFmtId="0" fontId="29" fillId="0" borderId="12" xfId="2" applyFont="1" applyBorder="1" applyAlignment="1">
      <alignment horizontal="left" vertical="center" wrapText="1"/>
    </xf>
    <xf numFmtId="0" fontId="27" fillId="0" borderId="0" xfId="7">
      <alignment horizontal="center" vertical="center"/>
    </xf>
    <xf numFmtId="0" fontId="27" fillId="0" borderId="0" xfId="6"/>
    <xf numFmtId="0" fontId="29" fillId="0" borderId="0" xfId="2" applyFont="1"/>
    <xf numFmtId="0" fontId="33" fillId="5" borderId="0" xfId="8">
      <alignment horizontal="left" vertical="center"/>
    </xf>
    <xf numFmtId="0" fontId="33" fillId="5" borderId="12" xfId="8" applyBorder="1">
      <alignment horizontal="left" vertical="center"/>
    </xf>
    <xf numFmtId="0" fontId="2" fillId="0" borderId="0" xfId="0" applyFont="1" applyAlignment="1">
      <alignment horizontal="left" wrapText="1"/>
    </xf>
    <xf numFmtId="0" fontId="0" fillId="0" borderId="0" xfId="0" applyAlignment="1" applyProtection="1">
      <alignment wrapText="1"/>
      <protection locked="0"/>
    </xf>
    <xf numFmtId="0" fontId="14" fillId="0" borderId="0" xfId="0" applyFont="1" applyAlignment="1" applyProtection="1">
      <alignment horizontal="left"/>
      <protection locked="0"/>
    </xf>
    <xf numFmtId="0" fontId="10" fillId="0" borderId="0" xfId="0" applyFont="1" applyProtection="1">
      <protection locked="0"/>
    </xf>
    <xf numFmtId="0" fontId="7" fillId="0" borderId="0" xfId="0" applyFont="1" applyAlignment="1" applyProtection="1">
      <alignment horizontal="left"/>
      <protection locked="0"/>
    </xf>
    <xf numFmtId="0" fontId="10" fillId="0" borderId="0" xfId="0" applyFont="1" applyAlignment="1" applyProtection="1">
      <alignment horizontal="center"/>
      <protection locked="0"/>
    </xf>
    <xf numFmtId="0" fontId="7" fillId="0" borderId="0" xfId="0" applyFont="1" applyProtection="1">
      <protection locked="0"/>
    </xf>
    <xf numFmtId="0" fontId="9" fillId="2" borderId="1" xfId="0" applyFont="1" applyFill="1" applyBorder="1" applyAlignment="1" applyProtection="1">
      <alignment wrapText="1"/>
      <protection locked="0"/>
    </xf>
    <xf numFmtId="0" fontId="9" fillId="0" borderId="1" xfId="0" applyFont="1" applyBorder="1" applyAlignment="1" applyProtection="1">
      <alignment wrapText="1"/>
      <protection locked="0"/>
    </xf>
    <xf numFmtId="0" fontId="9" fillId="0" borderId="0" xfId="0" applyFont="1" applyAlignment="1" applyProtection="1">
      <alignment horizontal="right" wrapText="1"/>
      <protection locked="0"/>
    </xf>
    <xf numFmtId="0" fontId="10" fillId="0" borderId="0" xfId="0" applyFont="1" applyAlignment="1" applyProtection="1">
      <alignment wrapText="1"/>
      <protection locked="0"/>
    </xf>
    <xf numFmtId="0" fontId="7" fillId="0" borderId="0" xfId="0" applyFont="1" applyAlignment="1" applyProtection="1">
      <alignment wrapText="1"/>
      <protection locked="0"/>
    </xf>
    <xf numFmtId="0" fontId="9" fillId="0" borderId="0" xfId="0" applyFont="1" applyAlignment="1" applyProtection="1">
      <alignment wrapText="1"/>
      <protection locked="0"/>
    </xf>
    <xf numFmtId="15" fontId="9" fillId="0" borderId="1" xfId="0" applyNumberFormat="1" applyFont="1" applyBorder="1" applyAlignment="1" applyProtection="1">
      <alignment wrapText="1"/>
      <protection locked="0"/>
    </xf>
    <xf numFmtId="0" fontId="8" fillId="0" borderId="0" xfId="0" applyFont="1" applyAlignment="1" applyProtection="1">
      <alignment horizontal="left" wrapText="1"/>
      <protection locked="0"/>
    </xf>
    <xf numFmtId="0" fontId="10" fillId="0" borderId="1" xfId="0" applyFont="1" applyBorder="1" applyAlignment="1" applyProtection="1">
      <alignment horizontal="left" vertical="center" wrapText="1"/>
      <protection locked="0"/>
    </xf>
    <xf numFmtId="164" fontId="10" fillId="8" borderId="1" xfId="0" applyNumberFormat="1" applyFont="1" applyFill="1" applyBorder="1" applyAlignment="1" applyProtection="1">
      <alignment horizontal="center"/>
      <protection locked="0"/>
    </xf>
    <xf numFmtId="164" fontId="10" fillId="9" borderId="1" xfId="0" applyNumberFormat="1" applyFont="1" applyFill="1" applyBorder="1" applyAlignment="1" applyProtection="1">
      <alignment horizontal="center"/>
      <protection locked="0"/>
    </xf>
    <xf numFmtId="164" fontId="10" fillId="8" borderId="1" xfId="1" applyNumberFormat="1" applyFont="1" applyFill="1" applyBorder="1" applyAlignment="1" applyProtection="1">
      <alignment horizontal="center" wrapText="1"/>
      <protection locked="0"/>
    </xf>
    <xf numFmtId="164" fontId="10" fillId="9" borderId="1" xfId="1" applyNumberFormat="1" applyFont="1" applyFill="1" applyBorder="1" applyAlignment="1" applyProtection="1">
      <alignment horizontal="center" wrapText="1"/>
      <protection locked="0"/>
    </xf>
    <xf numFmtId="164" fontId="10" fillId="8" borderId="1" xfId="0" applyNumberFormat="1" applyFont="1" applyFill="1" applyBorder="1" applyAlignment="1" applyProtection="1">
      <alignment horizontal="center" wrapText="1"/>
      <protection locked="0"/>
    </xf>
    <xf numFmtId="164" fontId="10" fillId="9" borderId="1" xfId="0" applyNumberFormat="1" applyFont="1" applyFill="1" applyBorder="1" applyAlignment="1" applyProtection="1">
      <alignment horizontal="center" wrapText="1"/>
      <protection locked="0"/>
    </xf>
    <xf numFmtId="164" fontId="9" fillId="0" borderId="0" xfId="1" applyNumberFormat="1" applyFont="1" applyBorder="1" applyAlignment="1" applyProtection="1">
      <alignment horizontal="center" wrapText="1"/>
      <protection locked="0"/>
    </xf>
    <xf numFmtId="0" fontId="10" fillId="0" borderId="0" xfId="0" applyFont="1" applyAlignment="1" applyProtection="1">
      <alignment horizontal="center" wrapText="1"/>
      <protection locked="0"/>
    </xf>
    <xf numFmtId="0" fontId="0" fillId="0" borderId="0" xfId="0" applyProtection="1">
      <protection locked="0"/>
    </xf>
    <xf numFmtId="0" fontId="0" fillId="0" borderId="0" xfId="0" applyAlignment="1" applyProtection="1">
      <alignment horizontal="left" wrapText="1"/>
      <protection locked="0"/>
    </xf>
    <xf numFmtId="164" fontId="10" fillId="8" borderId="1" xfId="1" applyNumberFormat="1" applyFont="1" applyFill="1" applyBorder="1" applyProtection="1">
      <protection locked="0"/>
    </xf>
    <xf numFmtId="164" fontId="10" fillId="8" borderId="1" xfId="0" applyNumberFormat="1" applyFont="1" applyFill="1" applyBorder="1" applyProtection="1">
      <protection locked="0"/>
    </xf>
    <xf numFmtId="164" fontId="10" fillId="0" borderId="0" xfId="0" applyNumberFormat="1" applyFont="1" applyProtection="1">
      <protection locked="0"/>
    </xf>
    <xf numFmtId="0" fontId="9" fillId="0" borderId="0" xfId="0" applyFont="1" applyProtection="1">
      <protection locked="0"/>
    </xf>
    <xf numFmtId="0" fontId="49" fillId="13" borderId="1" xfId="0" applyFont="1" applyFill="1" applyBorder="1" applyAlignment="1" applyProtection="1">
      <alignment wrapText="1"/>
      <protection locked="0"/>
    </xf>
    <xf numFmtId="164" fontId="10" fillId="0" borderId="0" xfId="0" applyNumberFormat="1" applyFont="1" applyAlignment="1" applyProtection="1">
      <alignment horizontal="left"/>
      <protection locked="0"/>
    </xf>
    <xf numFmtId="0" fontId="0" fillId="0" borderId="3" xfId="0" applyBorder="1" applyAlignment="1" applyProtection="1">
      <alignment wrapText="1"/>
      <protection locked="0"/>
    </xf>
    <xf numFmtId="0" fontId="1" fillId="0" borderId="0" xfId="0" applyFont="1" applyAlignment="1" applyProtection="1">
      <alignment wrapText="1"/>
      <protection locked="0"/>
    </xf>
    <xf numFmtId="0" fontId="48" fillId="0" borderId="0" xfId="0" applyFont="1" applyAlignment="1" applyProtection="1">
      <alignment vertical="center"/>
      <protection locked="0"/>
    </xf>
    <xf numFmtId="0" fontId="1" fillId="0" borderId="0" xfId="0" applyFont="1" applyProtection="1">
      <protection locked="0"/>
    </xf>
    <xf numFmtId="0" fontId="49" fillId="0" borderId="0" xfId="0" applyFont="1" applyAlignment="1" applyProtection="1">
      <alignment wrapText="1"/>
      <protection locked="0"/>
    </xf>
    <xf numFmtId="0" fontId="47" fillId="0" borderId="0" xfId="0" applyFont="1" applyAlignment="1" applyProtection="1">
      <alignment wrapText="1"/>
      <protection locked="0"/>
    </xf>
    <xf numFmtId="0" fontId="0" fillId="3" borderId="0" xfId="0" applyFill="1" applyAlignment="1" applyProtection="1">
      <alignment wrapText="1"/>
      <protection locked="0"/>
    </xf>
    <xf numFmtId="164" fontId="10" fillId="0" borderId="1" xfId="1" applyNumberFormat="1" applyFont="1" applyBorder="1" applyProtection="1"/>
    <xf numFmtId="164" fontId="9" fillId="8" borderId="1" xfId="1" applyNumberFormat="1" applyFont="1" applyFill="1" applyBorder="1" applyAlignment="1" applyProtection="1">
      <alignment horizontal="center" wrapText="1"/>
    </xf>
    <xf numFmtId="164" fontId="9" fillId="8" borderId="1" xfId="1" applyNumberFormat="1" applyFont="1" applyFill="1" applyBorder="1" applyProtection="1"/>
    <xf numFmtId="44" fontId="9" fillId="8" borderId="1" xfId="1" applyFont="1" applyFill="1" applyBorder="1" applyProtection="1"/>
    <xf numFmtId="164" fontId="9" fillId="0" borderId="0" xfId="1" applyNumberFormat="1" applyFont="1" applyFill="1" applyBorder="1" applyAlignment="1" applyProtection="1">
      <alignment horizontal="center" wrapText="1"/>
    </xf>
    <xf numFmtId="164" fontId="0" fillId="0" borderId="0" xfId="0" applyNumberFormat="1" applyAlignment="1">
      <alignment wrapText="1"/>
    </xf>
    <xf numFmtId="164" fontId="0" fillId="2" borderId="1" xfId="0" applyNumberFormat="1" applyFill="1" applyBorder="1" applyAlignment="1">
      <alignment wrapText="1"/>
    </xf>
    <xf numFmtId="0" fontId="10" fillId="2" borderId="1" xfId="0" applyFont="1" applyFill="1" applyBorder="1" applyProtection="1">
      <protection locked="0"/>
    </xf>
    <xf numFmtId="164" fontId="10" fillId="2" borderId="1" xfId="1" applyNumberFormat="1" applyFont="1" applyFill="1" applyBorder="1" applyAlignment="1" applyProtection="1">
      <alignment horizontal="center" wrapText="1"/>
    </xf>
    <xf numFmtId="14" fontId="9" fillId="0" borderId="1" xfId="0" applyNumberFormat="1" applyFont="1" applyBorder="1" applyAlignment="1" applyProtection="1">
      <alignment wrapText="1"/>
      <protection locked="0"/>
    </xf>
    <xf numFmtId="0" fontId="10" fillId="0" borderId="7" xfId="0" applyFont="1" applyBorder="1" applyAlignment="1" applyProtection="1">
      <alignment horizontal="left" vertical="center" wrapText="1"/>
      <protection locked="0"/>
    </xf>
    <xf numFmtId="0" fontId="10" fillId="0" borderId="1" xfId="0" applyFont="1" applyBorder="1" applyAlignment="1" applyProtection="1">
      <alignment horizontal="left" wrapText="1"/>
      <protection locked="0"/>
    </xf>
    <xf numFmtId="0" fontId="9" fillId="10" borderId="6" xfId="0" applyFont="1" applyFill="1" applyBorder="1" applyAlignment="1" applyProtection="1">
      <alignment horizontal="center" vertical="top" wrapText="1"/>
      <protection locked="0"/>
    </xf>
    <xf numFmtId="0" fontId="0" fillId="0" borderId="15" xfId="0" applyBorder="1" applyAlignment="1" applyProtection="1">
      <alignment wrapText="1"/>
      <protection locked="0"/>
    </xf>
    <xf numFmtId="0" fontId="9" fillId="0" borderId="6" xfId="0" applyFont="1" applyBorder="1" applyAlignment="1" applyProtection="1">
      <alignment horizontal="center" vertical="top" wrapText="1"/>
      <protection locked="0"/>
    </xf>
    <xf numFmtId="0" fontId="12" fillId="0" borderId="15" xfId="0" applyFont="1" applyBorder="1" applyAlignment="1" applyProtection="1">
      <alignment horizontal="left" wrapText="1"/>
      <protection locked="0"/>
    </xf>
    <xf numFmtId="164" fontId="9" fillId="0" borderId="15" xfId="1" applyNumberFormat="1" applyFont="1" applyBorder="1" applyAlignment="1" applyProtection="1">
      <alignment horizontal="center" wrapText="1"/>
      <protection locked="0"/>
    </xf>
    <xf numFmtId="164" fontId="9" fillId="0" borderId="15" xfId="0" applyNumberFormat="1" applyFont="1" applyBorder="1" applyAlignment="1" applyProtection="1">
      <alignment horizontal="center" wrapText="1"/>
      <protection locked="0"/>
    </xf>
    <xf numFmtId="0" fontId="10" fillId="0" borderId="15" xfId="0" applyFont="1" applyBorder="1" applyAlignment="1" applyProtection="1">
      <alignment horizontal="center" wrapText="1"/>
      <protection locked="0"/>
    </xf>
    <xf numFmtId="0" fontId="9" fillId="0" borderId="15" xfId="0" applyFont="1" applyBorder="1" applyProtection="1">
      <protection locked="0"/>
    </xf>
    <xf numFmtId="0" fontId="10" fillId="0" borderId="15" xfId="0" applyFont="1" applyBorder="1" applyProtection="1">
      <protection locked="0"/>
    </xf>
    <xf numFmtId="164" fontId="46" fillId="3" borderId="6" xfId="0" applyNumberFormat="1" applyFont="1" applyFill="1" applyBorder="1" applyAlignment="1" applyProtection="1">
      <alignment horizontal="left"/>
      <protection locked="0"/>
    </xf>
    <xf numFmtId="164" fontId="0" fillId="0" borderId="15" xfId="0" applyNumberFormat="1" applyBorder="1" applyAlignment="1">
      <alignment wrapText="1"/>
    </xf>
    <xf numFmtId="164" fontId="10" fillId="0" borderId="15" xfId="0" applyNumberFormat="1" applyFont="1" applyBorder="1" applyAlignment="1" applyProtection="1">
      <alignment horizontal="left"/>
      <protection locked="0"/>
    </xf>
    <xf numFmtId="0" fontId="10" fillId="2" borderId="1" xfId="0" applyFont="1" applyFill="1" applyBorder="1" applyAlignment="1" applyProtection="1">
      <alignment horizontal="left" vertical="center" wrapText="1"/>
      <protection locked="0"/>
    </xf>
    <xf numFmtId="0" fontId="10" fillId="2" borderId="4" xfId="0" applyFont="1" applyFill="1" applyBorder="1" applyProtection="1">
      <protection locked="0"/>
    </xf>
    <xf numFmtId="0" fontId="10" fillId="2" borderId="0" xfId="0" applyFont="1" applyFill="1" applyAlignment="1" applyProtection="1">
      <alignment horizontal="left"/>
      <protection locked="0"/>
    </xf>
    <xf numFmtId="0" fontId="10" fillId="2" borderId="0" xfId="0" applyFont="1" applyFill="1" applyProtection="1">
      <protection locked="0"/>
    </xf>
    <xf numFmtId="0" fontId="10" fillId="2" borderId="1" xfId="0" applyFont="1" applyFill="1" applyBorder="1" applyAlignment="1" applyProtection="1">
      <alignment horizontal="left" vertical="center"/>
      <protection locked="0"/>
    </xf>
    <xf numFmtId="0" fontId="0" fillId="2" borderId="1" xfId="0" applyFill="1" applyBorder="1" applyProtection="1">
      <protection locked="0"/>
    </xf>
    <xf numFmtId="0" fontId="13" fillId="3" borderId="4" xfId="0" applyFont="1" applyFill="1" applyBorder="1" applyAlignment="1" applyProtection="1">
      <alignment horizontal="left" vertical="center" wrapText="1"/>
      <protection locked="0"/>
    </xf>
    <xf numFmtId="0" fontId="13" fillId="3" borderId="7" xfId="0" applyFont="1" applyFill="1" applyBorder="1" applyAlignment="1" applyProtection="1">
      <alignment horizontal="left" wrapText="1"/>
      <protection locked="0"/>
    </xf>
    <xf numFmtId="0" fontId="13" fillId="3" borderId="2" xfId="0" applyFont="1" applyFill="1" applyBorder="1" applyAlignment="1" applyProtection="1">
      <alignment horizontal="left" wrapText="1"/>
      <protection locked="0"/>
    </xf>
    <xf numFmtId="0" fontId="13" fillId="3" borderId="8" xfId="0" applyFont="1" applyFill="1" applyBorder="1" applyAlignment="1" applyProtection="1">
      <alignment horizontal="left"/>
      <protection locked="0"/>
    </xf>
    <xf numFmtId="0" fontId="13" fillId="3" borderId="9" xfId="0" applyFont="1" applyFill="1" applyBorder="1" applyAlignment="1" applyProtection="1">
      <alignment horizontal="left"/>
      <protection locked="0"/>
    </xf>
    <xf numFmtId="0" fontId="13" fillId="3" borderId="10" xfId="0" applyFont="1" applyFill="1" applyBorder="1" applyAlignment="1" applyProtection="1">
      <alignment horizontal="left"/>
      <protection locked="0"/>
    </xf>
    <xf numFmtId="0" fontId="13" fillId="3" borderId="4" xfId="0" applyFont="1" applyFill="1" applyBorder="1" applyAlignment="1" applyProtection="1">
      <alignment horizontal="left"/>
      <protection locked="0"/>
    </xf>
    <xf numFmtId="0" fontId="13" fillId="3" borderId="7" xfId="0" applyFont="1" applyFill="1" applyBorder="1" applyAlignment="1" applyProtection="1">
      <alignment horizontal="left"/>
      <protection locked="0"/>
    </xf>
    <xf numFmtId="0" fontId="13" fillId="3" borderId="2" xfId="0" applyFont="1" applyFill="1" applyBorder="1" applyAlignment="1" applyProtection="1">
      <alignment horizontal="left"/>
      <protection locked="0"/>
    </xf>
    <xf numFmtId="0" fontId="9" fillId="0" borderId="6" xfId="0" applyFont="1" applyBorder="1" applyAlignment="1" applyProtection="1">
      <alignment horizontal="center" vertical="center" wrapText="1"/>
      <protection locked="0"/>
    </xf>
    <xf numFmtId="0" fontId="6" fillId="3" borderId="7" xfId="0" applyFont="1" applyFill="1" applyBorder="1" applyAlignment="1">
      <alignment horizontal="left" vertical="top" wrapText="1"/>
    </xf>
    <xf numFmtId="0" fontId="13" fillId="3" borderId="0" xfId="0" applyFont="1" applyFill="1" applyAlignment="1" applyProtection="1">
      <alignment horizontal="left"/>
      <protection locked="0"/>
    </xf>
    <xf numFmtId="0" fontId="13" fillId="3" borderId="3" xfId="0" applyFont="1" applyFill="1" applyBorder="1" applyAlignment="1" applyProtection="1">
      <alignment horizontal="left"/>
      <protection locked="0"/>
    </xf>
    <xf numFmtId="0" fontId="15" fillId="0" borderId="1" xfId="0" applyFont="1" applyBorder="1" applyAlignment="1">
      <alignment horizontal="center" vertical="top" wrapText="1"/>
    </xf>
    <xf numFmtId="0" fontId="7" fillId="0" borderId="1" xfId="0" applyFont="1" applyBorder="1" applyAlignment="1">
      <alignment horizontal="center" vertical="top"/>
    </xf>
    <xf numFmtId="43" fontId="0" fillId="2" borderId="1" xfId="0" applyNumberFormat="1" applyFill="1" applyBorder="1" applyAlignment="1">
      <alignment wrapText="1"/>
    </xf>
    <xf numFmtId="0" fontId="40" fillId="0" borderId="0" xfId="0" applyFont="1" applyProtection="1">
      <protection locked="0"/>
    </xf>
    <xf numFmtId="0" fontId="46" fillId="0" borderId="0" xfId="0" applyFont="1" applyProtection="1">
      <protection locked="0"/>
    </xf>
    <xf numFmtId="164" fontId="9" fillId="3" borderId="6" xfId="0" applyNumberFormat="1" applyFont="1" applyFill="1" applyBorder="1" applyAlignment="1" applyProtection="1">
      <alignment horizontal="center" wrapText="1"/>
      <protection locked="0"/>
    </xf>
    <xf numFmtId="0" fontId="12" fillId="0" borderId="16" xfId="0" applyFont="1" applyBorder="1" applyAlignment="1" applyProtection="1">
      <alignment horizontal="left"/>
      <protection locked="0"/>
    </xf>
    <xf numFmtId="0" fontId="12" fillId="0" borderId="16" xfId="0" applyFont="1" applyBorder="1" applyAlignment="1" applyProtection="1">
      <alignment horizontal="left" wrapText="1"/>
      <protection locked="0"/>
    </xf>
    <xf numFmtId="164" fontId="9" fillId="0" borderId="16" xfId="1" applyNumberFormat="1" applyFont="1" applyBorder="1" applyAlignment="1" applyProtection="1">
      <alignment horizontal="center" wrapText="1"/>
      <protection locked="0"/>
    </xf>
    <xf numFmtId="164" fontId="9" fillId="0" borderId="16" xfId="0" applyNumberFormat="1" applyFont="1" applyBorder="1" applyAlignment="1" applyProtection="1">
      <alignment horizontal="center" wrapText="1"/>
      <protection locked="0"/>
    </xf>
    <xf numFmtId="164" fontId="6" fillId="3" borderId="6" xfId="0" applyNumberFormat="1" applyFont="1" applyFill="1" applyBorder="1" applyAlignment="1">
      <alignment wrapText="1"/>
    </xf>
    <xf numFmtId="0" fontId="7" fillId="3" borderId="1" xfId="0" applyFont="1" applyFill="1" applyBorder="1" applyAlignment="1" applyProtection="1">
      <alignment horizontal="center" vertical="top"/>
      <protection locked="0"/>
    </xf>
    <xf numFmtId="0" fontId="10" fillId="0" borderId="1" xfId="0" applyFont="1" applyBorder="1" applyAlignment="1" applyProtection="1">
      <alignment horizontal="left" vertical="center"/>
      <protection locked="0"/>
    </xf>
    <xf numFmtId="164" fontId="10" fillId="0" borderId="19" xfId="0" applyNumberFormat="1" applyFont="1" applyBorder="1" applyAlignment="1" applyProtection="1">
      <alignment horizontal="center" wrapText="1"/>
      <protection locked="0"/>
    </xf>
    <xf numFmtId="164" fontId="10" fillId="14" borderId="1" xfId="0" applyNumberFormat="1" applyFont="1" applyFill="1" applyBorder="1" applyAlignment="1" applyProtection="1">
      <alignment horizontal="center"/>
      <protection locked="0"/>
    </xf>
    <xf numFmtId="164" fontId="10" fillId="14" borderId="1" xfId="1" applyNumberFormat="1" applyFont="1" applyFill="1" applyBorder="1" applyProtection="1">
      <protection locked="0"/>
    </xf>
    <xf numFmtId="44" fontId="9" fillId="14" borderId="1" xfId="1" applyFont="1" applyFill="1" applyBorder="1" applyProtection="1"/>
    <xf numFmtId="164" fontId="10" fillId="14" borderId="1" xfId="1" applyNumberFormat="1" applyFont="1" applyFill="1" applyBorder="1" applyAlignment="1" applyProtection="1">
      <alignment horizontal="center" wrapText="1"/>
      <protection locked="0"/>
    </xf>
    <xf numFmtId="164" fontId="10" fillId="14" borderId="1" xfId="0" applyNumberFormat="1" applyFont="1" applyFill="1" applyBorder="1" applyAlignment="1" applyProtection="1">
      <alignment horizontal="center" wrapText="1"/>
      <protection locked="0"/>
    </xf>
    <xf numFmtId="164" fontId="9" fillId="14" borderId="1" xfId="1" applyNumberFormat="1" applyFont="1" applyFill="1" applyBorder="1" applyAlignment="1" applyProtection="1">
      <alignment horizontal="center" wrapText="1"/>
    </xf>
    <xf numFmtId="164" fontId="10" fillId="14" borderId="1" xfId="0" applyNumberFormat="1" applyFont="1" applyFill="1" applyBorder="1" applyProtection="1">
      <protection locked="0"/>
    </xf>
    <xf numFmtId="0" fontId="9" fillId="15" borderId="6" xfId="0" applyFont="1" applyFill="1" applyBorder="1" applyAlignment="1" applyProtection="1">
      <alignment horizontal="center" vertical="top" wrapText="1"/>
      <protection locked="0"/>
    </xf>
    <xf numFmtId="164" fontId="10" fillId="16" borderId="1" xfId="0" applyNumberFormat="1" applyFont="1" applyFill="1" applyBorder="1" applyAlignment="1" applyProtection="1">
      <alignment horizontal="center"/>
      <protection locked="0"/>
    </xf>
    <xf numFmtId="164" fontId="10" fillId="16" borderId="1" xfId="0" applyNumberFormat="1" applyFont="1" applyFill="1" applyBorder="1" applyProtection="1">
      <protection locked="0"/>
    </xf>
    <xf numFmtId="44" fontId="9" fillId="16" borderId="1" xfId="1" applyFont="1" applyFill="1" applyBorder="1" applyProtection="1"/>
    <xf numFmtId="164" fontId="9" fillId="16" borderId="1" xfId="1" applyNumberFormat="1" applyFont="1" applyFill="1" applyBorder="1" applyAlignment="1" applyProtection="1">
      <alignment horizontal="center" wrapText="1"/>
    </xf>
    <xf numFmtId="164" fontId="10" fillId="16" borderId="1" xfId="0" applyNumberFormat="1" applyFont="1" applyFill="1" applyBorder="1" applyAlignment="1" applyProtection="1">
      <alignment horizontal="center" wrapText="1"/>
      <protection locked="0"/>
    </xf>
    <xf numFmtId="164" fontId="10" fillId="16" borderId="1" xfId="1" applyNumberFormat="1" applyFont="1" applyFill="1" applyBorder="1" applyProtection="1">
      <protection locked="0"/>
    </xf>
    <xf numFmtId="164" fontId="9" fillId="16" borderId="1" xfId="1" applyNumberFormat="1" applyFont="1" applyFill="1" applyBorder="1" applyProtection="1"/>
    <xf numFmtId="164" fontId="9" fillId="0" borderId="0" xfId="1" applyNumberFormat="1" applyFont="1" applyFill="1" applyBorder="1" applyAlignment="1" applyProtection="1">
      <alignment horizontal="center" wrapText="1"/>
      <protection locked="0"/>
    </xf>
    <xf numFmtId="164" fontId="0" fillId="14" borderId="1" xfId="0" applyNumberFormat="1" applyFill="1" applyBorder="1" applyAlignment="1">
      <alignment wrapText="1"/>
    </xf>
    <xf numFmtId="44" fontId="10" fillId="16" borderId="1" xfId="1" applyFont="1" applyFill="1" applyBorder="1" applyProtection="1">
      <protection locked="0"/>
    </xf>
    <xf numFmtId="164" fontId="10" fillId="11" borderId="1" xfId="0" applyNumberFormat="1" applyFont="1" applyFill="1" applyBorder="1" applyAlignment="1" applyProtection="1">
      <alignment horizontal="center" wrapText="1"/>
      <protection locked="0"/>
    </xf>
    <xf numFmtId="0" fontId="9" fillId="17" borderId="6" xfId="0" applyFont="1" applyFill="1" applyBorder="1" applyAlignment="1" applyProtection="1">
      <alignment horizontal="center" vertical="top" wrapText="1"/>
      <protection locked="0"/>
    </xf>
    <xf numFmtId="164" fontId="10" fillId="14" borderId="20" xfId="0" applyNumberFormat="1" applyFont="1" applyFill="1" applyBorder="1" applyProtection="1">
      <protection locked="0"/>
    </xf>
    <xf numFmtId="164" fontId="0" fillId="11" borderId="1" xfId="0" applyNumberFormat="1" applyFill="1" applyBorder="1" applyAlignment="1" applyProtection="1">
      <alignment horizontal="center"/>
      <protection locked="0"/>
    </xf>
    <xf numFmtId="164" fontId="10" fillId="11" borderId="1" xfId="1" applyNumberFormat="1" applyFont="1" applyFill="1" applyBorder="1" applyProtection="1">
      <protection locked="0"/>
    </xf>
    <xf numFmtId="164" fontId="10" fillId="11" borderId="1" xfId="0" applyNumberFormat="1" applyFont="1" applyFill="1" applyBorder="1" applyProtection="1">
      <protection locked="0"/>
    </xf>
    <xf numFmtId="164" fontId="9" fillId="11" borderId="1" xfId="1" applyNumberFormat="1" applyFont="1" applyFill="1" applyBorder="1" applyProtection="1"/>
    <xf numFmtId="44" fontId="9" fillId="11" borderId="1" xfId="1" applyFont="1" applyFill="1" applyBorder="1" applyProtection="1"/>
    <xf numFmtId="164" fontId="0" fillId="11" borderId="1" xfId="0" applyNumberFormat="1" applyFill="1" applyBorder="1" applyAlignment="1">
      <alignment wrapText="1"/>
    </xf>
    <xf numFmtId="164" fontId="9" fillId="14" borderId="1" xfId="1" applyNumberFormat="1" applyFont="1" applyFill="1" applyBorder="1" applyProtection="1"/>
    <xf numFmtId="164" fontId="0" fillId="9" borderId="1" xfId="0" applyNumberFormat="1" applyFill="1" applyBorder="1" applyAlignment="1">
      <alignment wrapText="1"/>
    </xf>
    <xf numFmtId="0" fontId="55" fillId="18" borderId="28" xfId="0" applyFont="1" applyFill="1" applyBorder="1" applyAlignment="1">
      <alignment horizontal="center" vertical="center" wrapText="1" readingOrder="1"/>
    </xf>
    <xf numFmtId="0" fontId="55" fillId="18" borderId="21" xfId="0" applyFont="1" applyFill="1" applyBorder="1" applyAlignment="1">
      <alignment horizontal="center" vertical="center" wrapText="1" readingOrder="1"/>
    </xf>
    <xf numFmtId="0" fontId="55" fillId="18" borderId="22" xfId="0" applyFont="1" applyFill="1" applyBorder="1" applyAlignment="1">
      <alignment horizontal="center" vertical="center" wrapText="1" readingOrder="1"/>
    </xf>
    <xf numFmtId="0" fontId="55" fillId="18" borderId="25" xfId="0" applyFont="1" applyFill="1" applyBorder="1" applyAlignment="1">
      <alignment horizontal="center" vertical="center" wrapText="1" readingOrder="1"/>
    </xf>
    <xf numFmtId="0" fontId="55" fillId="18" borderId="0" xfId="0" applyFont="1" applyFill="1" applyAlignment="1">
      <alignment horizontal="center" vertical="center" wrapText="1" readingOrder="1"/>
    </xf>
    <xf numFmtId="0" fontId="55" fillId="18" borderId="18" xfId="0" applyFont="1" applyFill="1" applyBorder="1" applyAlignment="1">
      <alignment horizontal="center" vertical="center" wrapText="1" readingOrder="1"/>
    </xf>
    <xf numFmtId="0" fontId="55" fillId="18" borderId="29" xfId="0" applyFont="1" applyFill="1" applyBorder="1" applyAlignment="1">
      <alignment horizontal="center" vertical="center" wrapText="1" readingOrder="1"/>
    </xf>
    <xf numFmtId="0" fontId="55" fillId="18" borderId="23" xfId="0" applyFont="1" applyFill="1" applyBorder="1" applyAlignment="1">
      <alignment horizontal="center" vertical="center" wrapText="1" readingOrder="1"/>
    </xf>
    <xf numFmtId="0" fontId="55" fillId="18" borderId="24" xfId="0" applyFont="1" applyFill="1" applyBorder="1" applyAlignment="1">
      <alignment horizontal="center" vertical="center" wrapText="1" readingOrder="1"/>
    </xf>
    <xf numFmtId="0" fontId="15" fillId="0" borderId="5" xfId="0" applyFont="1" applyBorder="1" applyAlignment="1" applyProtection="1">
      <alignment horizontal="center" vertical="top" wrapText="1"/>
      <protection locked="0"/>
    </xf>
    <xf numFmtId="0" fontId="15" fillId="0" borderId="6" xfId="0" applyFont="1" applyBorder="1" applyAlignment="1" applyProtection="1">
      <alignment horizontal="center" vertical="top" wrapText="1"/>
      <protection locked="0"/>
    </xf>
    <xf numFmtId="0" fontId="13" fillId="3" borderId="4" xfId="0" applyFont="1" applyFill="1" applyBorder="1" applyAlignment="1" applyProtection="1">
      <alignment horizontal="left" wrapText="1"/>
      <protection locked="0"/>
    </xf>
    <xf numFmtId="0" fontId="13" fillId="3" borderId="7" xfId="0" applyFont="1" applyFill="1" applyBorder="1" applyAlignment="1" applyProtection="1">
      <alignment horizontal="left" wrapText="1"/>
      <protection locked="0"/>
    </xf>
    <xf numFmtId="0" fontId="13" fillId="3" borderId="2" xfId="0" applyFont="1" applyFill="1" applyBorder="1" applyAlignment="1" applyProtection="1">
      <alignment horizontal="left" wrapText="1"/>
      <protection locked="0"/>
    </xf>
    <xf numFmtId="0" fontId="9" fillId="0" borderId="17" xfId="0" applyFont="1" applyBorder="1" applyAlignment="1" applyProtection="1">
      <alignment horizontal="center" vertical="top" wrapText="1"/>
      <protection locked="0"/>
    </xf>
    <xf numFmtId="0" fontId="9" fillId="0" borderId="14" xfId="0" applyFont="1" applyBorder="1" applyAlignment="1" applyProtection="1">
      <alignment horizontal="center" vertical="top" wrapText="1"/>
      <protection locked="0"/>
    </xf>
    <xf numFmtId="0" fontId="9" fillId="0" borderId="6" xfId="0" applyFont="1" applyBorder="1" applyAlignment="1" applyProtection="1">
      <alignment horizontal="center" vertical="top" wrapText="1"/>
      <protection locked="0"/>
    </xf>
    <xf numFmtId="0" fontId="40" fillId="0" borderId="9" xfId="0" applyFont="1" applyBorder="1" applyAlignment="1" applyProtection="1">
      <alignment horizontal="left" wrapText="1"/>
      <protection locked="0"/>
    </xf>
    <xf numFmtId="0" fontId="40" fillId="0" borderId="11" xfId="0" applyFont="1" applyBorder="1" applyAlignment="1" applyProtection="1">
      <alignment horizontal="left" wrapText="1"/>
      <protection locked="0"/>
    </xf>
    <xf numFmtId="164" fontId="10" fillId="0" borderId="7" xfId="0" applyNumberFormat="1" applyFont="1" applyBorder="1" applyAlignment="1" applyProtection="1">
      <alignment horizontal="center"/>
      <protection locked="0"/>
    </xf>
    <xf numFmtId="0" fontId="52" fillId="0" borderId="5" xfId="0" applyFont="1" applyBorder="1" applyAlignment="1" applyProtection="1">
      <alignment horizontal="left" vertical="top" wrapText="1"/>
      <protection locked="0"/>
    </xf>
    <xf numFmtId="0" fontId="52" fillId="0" borderId="14" xfId="0" applyFont="1" applyBorder="1" applyAlignment="1" applyProtection="1">
      <alignment horizontal="left" vertical="top" wrapText="1"/>
      <protection locked="0"/>
    </xf>
    <xf numFmtId="0" fontId="52" fillId="0" borderId="6" xfId="0" applyFont="1" applyBorder="1" applyAlignment="1" applyProtection="1">
      <alignment horizontal="left" vertical="top" wrapText="1"/>
      <protection locked="0"/>
    </xf>
    <xf numFmtId="0" fontId="10" fillId="2" borderId="5" xfId="0" applyFont="1" applyFill="1" applyBorder="1" applyAlignment="1" applyProtection="1">
      <alignment horizontal="left" vertical="top" wrapText="1"/>
      <protection locked="0"/>
    </xf>
    <xf numFmtId="0" fontId="10" fillId="2" borderId="6" xfId="0" applyFont="1" applyFill="1" applyBorder="1" applyAlignment="1" applyProtection="1">
      <alignment horizontal="left" vertical="top" wrapText="1"/>
      <protection locked="0"/>
    </xf>
    <xf numFmtId="0" fontId="41" fillId="0" borderId="0" xfId="0" applyFont="1" applyAlignment="1" applyProtection="1">
      <alignment horizontal="left"/>
      <protection locked="0"/>
    </xf>
    <xf numFmtId="0" fontId="10" fillId="2" borderId="8" xfId="0" applyFont="1" applyFill="1" applyBorder="1" applyAlignment="1" applyProtection="1">
      <alignment horizontal="left" vertical="top" wrapText="1"/>
      <protection locked="0"/>
    </xf>
    <xf numFmtId="0" fontId="10" fillId="2" borderId="9" xfId="0" applyFont="1" applyFill="1" applyBorder="1" applyAlignment="1" applyProtection="1">
      <alignment horizontal="left" vertical="top" wrapText="1"/>
      <protection locked="0"/>
    </xf>
    <xf numFmtId="0" fontId="10" fillId="2" borderId="10" xfId="0" applyFont="1" applyFill="1" applyBorder="1" applyAlignment="1" applyProtection="1">
      <alignment horizontal="left" vertical="top" wrapText="1"/>
      <protection locked="0"/>
    </xf>
    <xf numFmtId="0" fontId="10" fillId="2" borderId="25" xfId="0" applyFont="1" applyFill="1" applyBorder="1" applyAlignment="1" applyProtection="1">
      <alignment horizontal="left" vertical="top" wrapText="1"/>
      <protection locked="0"/>
    </xf>
    <xf numFmtId="0" fontId="10" fillId="2" borderId="0" xfId="0" applyFont="1" applyFill="1" applyAlignment="1" applyProtection="1">
      <alignment horizontal="left" vertical="top" wrapText="1"/>
      <protection locked="0"/>
    </xf>
    <xf numFmtId="0" fontId="10" fillId="2" borderId="3" xfId="0" applyFont="1" applyFill="1" applyBorder="1" applyAlignment="1" applyProtection="1">
      <alignment horizontal="left" vertical="top" wrapText="1"/>
      <protection locked="0"/>
    </xf>
    <xf numFmtId="0" fontId="10" fillId="2" borderId="26" xfId="0" applyFont="1" applyFill="1" applyBorder="1" applyAlignment="1" applyProtection="1">
      <alignment horizontal="left" vertical="top" wrapText="1"/>
      <protection locked="0"/>
    </xf>
    <xf numFmtId="0" fontId="10" fillId="2" borderId="11" xfId="0" applyFont="1" applyFill="1" applyBorder="1" applyAlignment="1" applyProtection="1">
      <alignment horizontal="left" vertical="top" wrapText="1"/>
      <protection locked="0"/>
    </xf>
    <xf numFmtId="0" fontId="10" fillId="2" borderId="27" xfId="0" applyFont="1" applyFill="1" applyBorder="1" applyAlignment="1" applyProtection="1">
      <alignment horizontal="left" vertical="top" wrapText="1"/>
      <protection locked="0"/>
    </xf>
    <xf numFmtId="0" fontId="10" fillId="0" borderId="0" xfId="0" applyFont="1" applyAlignment="1" applyProtection="1">
      <alignment horizontal="center"/>
      <protection locked="0"/>
    </xf>
    <xf numFmtId="0" fontId="44" fillId="0" borderId="17" xfId="0" applyFont="1" applyBorder="1" applyAlignment="1" applyProtection="1">
      <alignment horizontal="left" vertical="top" wrapText="1" indent="1"/>
      <protection locked="0"/>
    </xf>
    <xf numFmtId="0" fontId="44" fillId="0" borderId="14" xfId="0" applyFont="1" applyBorder="1" applyAlignment="1" applyProtection="1">
      <alignment horizontal="left" vertical="top" wrapText="1" indent="1"/>
      <protection locked="0"/>
    </xf>
    <xf numFmtId="0" fontId="44" fillId="0" borderId="6" xfId="0" applyFont="1" applyBorder="1" applyAlignment="1" applyProtection="1">
      <alignment horizontal="left" vertical="top" wrapText="1" indent="1"/>
      <protection locked="0"/>
    </xf>
    <xf numFmtId="0" fontId="40" fillId="0" borderId="9" xfId="0" applyFont="1" applyBorder="1" applyAlignment="1" applyProtection="1">
      <alignment horizontal="left"/>
      <protection locked="0"/>
    </xf>
    <xf numFmtId="0" fontId="40" fillId="0" borderId="11" xfId="0" applyFont="1" applyBorder="1" applyAlignment="1" applyProtection="1">
      <alignment horizontal="left"/>
      <protection locked="0"/>
    </xf>
    <xf numFmtId="164" fontId="10" fillId="0" borderId="9" xfId="0" applyNumberFormat="1" applyFont="1" applyBorder="1" applyAlignment="1" applyProtection="1">
      <alignment horizontal="center"/>
      <protection locked="0"/>
    </xf>
    <xf numFmtId="0" fontId="11" fillId="0" borderId="17" xfId="0" applyFont="1" applyBorder="1" applyAlignment="1" applyProtection="1">
      <alignment horizontal="center" vertical="center" wrapText="1"/>
      <protection locked="0"/>
    </xf>
    <xf numFmtId="0" fontId="11" fillId="0" borderId="14" xfId="0" applyFont="1" applyBorder="1" applyAlignment="1" applyProtection="1">
      <alignment horizontal="center" vertical="center" wrapText="1"/>
      <protection locked="0"/>
    </xf>
    <xf numFmtId="0" fontId="11" fillId="0" borderId="6" xfId="0" applyFont="1" applyBorder="1" applyAlignment="1" applyProtection="1">
      <alignment horizontal="center" vertical="center" wrapText="1"/>
      <protection locked="0"/>
    </xf>
    <xf numFmtId="0" fontId="10" fillId="0" borderId="1" xfId="0" applyFont="1" applyBorder="1" applyAlignment="1">
      <alignment horizontal="left" vertical="top" wrapText="1"/>
    </xf>
    <xf numFmtId="0" fontId="10" fillId="0" borderId="1" xfId="0" applyFont="1" applyBorder="1" applyAlignment="1">
      <alignment horizontal="left" vertical="center" wrapText="1"/>
    </xf>
    <xf numFmtId="0" fontId="6" fillId="0" borderId="1" xfId="0" applyFont="1" applyBorder="1" applyAlignment="1">
      <alignment horizontal="left" vertical="top" wrapText="1"/>
    </xf>
    <xf numFmtId="0" fontId="6" fillId="0" borderId="1" xfId="0" applyFont="1" applyBorder="1" applyAlignment="1">
      <alignment horizontal="left" vertical="top"/>
    </xf>
    <xf numFmtId="0" fontId="44" fillId="0" borderId="1" xfId="0" applyFont="1" applyBorder="1" applyAlignment="1">
      <alignment horizontal="left" vertical="top" wrapText="1"/>
    </xf>
    <xf numFmtId="0" fontId="10" fillId="0" borderId="0" xfId="0" applyFont="1" applyAlignment="1">
      <alignment horizontal="left" wrapText="1"/>
    </xf>
    <xf numFmtId="0" fontId="42" fillId="11" borderId="0" xfId="0" applyFont="1" applyFill="1" applyAlignment="1">
      <alignment horizontal="left"/>
    </xf>
    <xf numFmtId="0" fontId="42" fillId="11" borderId="18" xfId="0" applyFont="1" applyFill="1" applyBorder="1" applyAlignment="1">
      <alignment horizontal="left"/>
    </xf>
    <xf numFmtId="0" fontId="9" fillId="0" borderId="0" xfId="0" applyFont="1" applyAlignment="1">
      <alignment horizontal="left"/>
    </xf>
    <xf numFmtId="0" fontId="14" fillId="10" borderId="0" xfId="0" applyFont="1" applyFill="1" applyAlignment="1">
      <alignment horizontal="left" vertical="center"/>
    </xf>
    <xf numFmtId="0" fontId="50" fillId="12" borderId="1" xfId="0" applyFont="1" applyFill="1" applyBorder="1" applyAlignment="1">
      <alignment horizontal="left" vertical="top" wrapText="1"/>
    </xf>
    <xf numFmtId="0" fontId="0" fillId="12" borderId="1" xfId="0" applyFill="1" applyBorder="1" applyAlignment="1">
      <alignment horizontal="left" vertical="top" wrapText="1"/>
    </xf>
    <xf numFmtId="0" fontId="10" fillId="12" borderId="1" xfId="0" applyFont="1" applyFill="1" applyBorder="1" applyAlignment="1">
      <alignment horizontal="left" vertical="top" wrapText="1"/>
    </xf>
    <xf numFmtId="0" fontId="10" fillId="0" borderId="0" xfId="0" applyFont="1" applyAlignment="1">
      <alignment horizontal="left"/>
    </xf>
    <xf numFmtId="0" fontId="42" fillId="11" borderId="11" xfId="0" applyFont="1" applyFill="1" applyBorder="1" applyAlignment="1">
      <alignment horizontal="left"/>
    </xf>
    <xf numFmtId="0" fontId="52" fillId="0" borderId="1" xfId="0" applyFont="1" applyBorder="1" applyAlignment="1" applyProtection="1">
      <alignment horizontal="left" vertical="top" wrapText="1"/>
      <protection locked="0"/>
    </xf>
    <xf numFmtId="0" fontId="0" fillId="0" borderId="1" xfId="0" applyBorder="1" applyAlignment="1" applyProtection="1">
      <alignment horizontal="center" vertical="center" wrapText="1"/>
      <protection locked="0"/>
    </xf>
    <xf numFmtId="0" fontId="9" fillId="0" borderId="1" xfId="0" applyFont="1" applyBorder="1" applyAlignment="1" applyProtection="1">
      <alignment horizontal="center" vertical="top" wrapText="1"/>
      <protection locked="0"/>
    </xf>
    <xf numFmtId="0" fontId="9" fillId="0" borderId="5" xfId="0" applyFont="1" applyBorder="1" applyAlignment="1" applyProtection="1">
      <alignment horizontal="center" vertical="top" wrapText="1"/>
      <protection locked="0"/>
    </xf>
    <xf numFmtId="0" fontId="11" fillId="0" borderId="1" xfId="0" applyFont="1" applyBorder="1" applyAlignment="1" applyProtection="1">
      <alignment horizontal="center" vertical="center" wrapText="1"/>
      <protection locked="0"/>
    </xf>
    <xf numFmtId="0" fontId="15" fillId="0" borderId="1" xfId="0" applyFont="1" applyBorder="1" applyAlignment="1" applyProtection="1">
      <alignment horizontal="center" vertical="top" wrapText="1"/>
      <protection locked="0"/>
    </xf>
    <xf numFmtId="0" fontId="10" fillId="2" borderId="1" xfId="0" applyFont="1" applyFill="1" applyBorder="1" applyAlignment="1" applyProtection="1">
      <alignment horizontal="left" vertical="top" wrapText="1"/>
      <protection locked="0"/>
    </xf>
    <xf numFmtId="0" fontId="15" fillId="0" borderId="14" xfId="0" applyFont="1" applyBorder="1" applyAlignment="1" applyProtection="1">
      <alignment horizontal="center" vertical="top" wrapText="1"/>
      <protection locked="0"/>
    </xf>
    <xf numFmtId="0" fontId="38" fillId="0" borderId="0" xfId="2" applyFont="1" applyAlignment="1">
      <alignment horizontal="center"/>
    </xf>
    <xf numFmtId="0" fontId="16" fillId="0" borderId="0" xfId="2" applyFont="1" applyAlignment="1">
      <alignment horizontal="center"/>
    </xf>
    <xf numFmtId="0" fontId="29" fillId="6" borderId="0" xfId="2" applyFont="1" applyFill="1" applyAlignment="1">
      <alignment horizontal="left" vertical="center" wrapText="1"/>
    </xf>
    <xf numFmtId="0" fontId="29" fillId="6" borderId="12" xfId="2" applyFont="1" applyFill="1" applyBorder="1" applyAlignment="1">
      <alignment horizontal="left" vertical="center" wrapText="1"/>
    </xf>
    <xf numFmtId="0" fontId="29" fillId="0" borderId="0" xfId="2" applyFont="1" applyAlignment="1">
      <alignment horizontal="left" vertical="center" wrapText="1"/>
    </xf>
    <xf numFmtId="0" fontId="29" fillId="0" borderId="12" xfId="2" applyFont="1" applyBorder="1" applyAlignment="1">
      <alignment horizontal="left" vertical="center" wrapText="1"/>
    </xf>
    <xf numFmtId="0" fontId="27" fillId="0" borderId="0" xfId="6" applyAlignment="1">
      <alignment horizontal="left" vertical="top"/>
    </xf>
    <xf numFmtId="0" fontId="18" fillId="0" borderId="0" xfId="3" applyFont="1" applyBorder="1" applyAlignment="1">
      <alignment horizontal="left"/>
    </xf>
    <xf numFmtId="0" fontId="17" fillId="0" borderId="0" xfId="3" applyBorder="1" applyAlignment="1">
      <alignment horizontal="left"/>
    </xf>
    <xf numFmtId="0" fontId="9" fillId="0" borderId="0" xfId="0" applyFont="1" applyAlignment="1"/>
    <xf numFmtId="0" fontId="10" fillId="0" borderId="0" xfId="0" applyFont="1" applyAlignment="1"/>
    <xf numFmtId="0" fontId="20" fillId="0" borderId="0" xfId="4" applyFont="1" applyAlignment="1">
      <alignment horizontal="right" vertical="center"/>
    </xf>
    <xf numFmtId="0" fontId="19" fillId="0" borderId="0" xfId="4" applyAlignment="1">
      <alignment horizontal="right" vertical="center"/>
    </xf>
    <xf numFmtId="0" fontId="21" fillId="0" borderId="0" xfId="2" applyFont="1" applyAlignment="1"/>
    <xf numFmtId="0" fontId="22" fillId="0" borderId="0" xfId="2" applyFont="1" applyAlignment="1"/>
    <xf numFmtId="0" fontId="16" fillId="0" borderId="0" xfId="2" applyFont="1" applyAlignment="1"/>
    <xf numFmtId="0" fontId="27" fillId="0" borderId="0" xfId="6" applyAlignment="1"/>
    <xf numFmtId="0" fontId="29" fillId="0" borderId="0" xfId="2" applyFont="1" applyAlignment="1"/>
    <xf numFmtId="0" fontId="33" fillId="5" borderId="0" xfId="8" applyAlignment="1">
      <alignment horizontal="left" vertical="center"/>
    </xf>
    <xf numFmtId="0" fontId="33" fillId="5" borderId="12" xfId="8" applyBorder="1" applyAlignment="1">
      <alignment horizontal="left" vertical="center"/>
    </xf>
    <xf numFmtId="0" fontId="27" fillId="0" borderId="0" xfId="7" applyAlignment="1">
      <alignment horizontal="center" vertical="center"/>
    </xf>
    <xf numFmtId="0" fontId="37" fillId="0" borderId="0" xfId="9" applyAlignment="1">
      <alignment horizontal="center" vertical="center"/>
    </xf>
  </cellXfs>
  <cellStyles count="10">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16"/>
  <sheetViews>
    <sheetView tabSelected="1" topLeftCell="A101" zoomScaleNormal="100" zoomScaleSheetLayoutView="100" workbookViewId="0">
      <selection activeCell="C123" sqref="C123"/>
    </sheetView>
  </sheetViews>
  <sheetFormatPr defaultColWidth="9.28515625" defaultRowHeight="15"/>
  <cols>
    <col min="1" max="1" width="30" style="57" customWidth="1"/>
    <col min="2" max="2" width="46.42578125" style="57" customWidth="1"/>
    <col min="3" max="3" width="18.42578125" style="94" customWidth="1"/>
    <col min="4" max="4" width="17.42578125" style="57" customWidth="1"/>
    <col min="5" max="5" width="17.28515625" style="57" customWidth="1"/>
    <col min="6" max="6" width="16.7109375" style="57" customWidth="1"/>
    <col min="7" max="7" width="60.28515625" style="57" customWidth="1"/>
    <col min="8" max="8" width="17.7109375" style="57" customWidth="1"/>
    <col min="9" max="16384" width="9.28515625" style="57"/>
  </cols>
  <sheetData>
    <row r="1" spans="1:8" ht="23.25" customHeight="1">
      <c r="A1" s="206" t="s">
        <v>0</v>
      </c>
      <c r="B1" s="206"/>
      <c r="C1" s="206"/>
      <c r="D1" s="206"/>
      <c r="E1" s="206"/>
      <c r="F1" s="206"/>
      <c r="G1" s="206"/>
    </row>
    <row r="2" spans="1:8" ht="23.25" customHeight="1">
      <c r="A2" s="58"/>
      <c r="B2" s="58"/>
      <c r="C2" s="58"/>
      <c r="D2" s="58"/>
      <c r="E2" s="58"/>
      <c r="F2" s="58"/>
      <c r="G2" s="58"/>
    </row>
    <row r="3" spans="1:8" s="60" customFormat="1" ht="17.25" customHeight="1">
      <c r="A3" s="207" t="s">
        <v>1</v>
      </c>
      <c r="B3" s="208"/>
      <c r="C3" s="208"/>
      <c r="D3" s="208"/>
      <c r="E3" s="209"/>
      <c r="F3" s="59"/>
      <c r="G3" s="59"/>
    </row>
    <row r="4" spans="1:8" s="60" customFormat="1" ht="16.5" customHeight="1">
      <c r="A4" s="210"/>
      <c r="B4" s="211"/>
      <c r="C4" s="211"/>
      <c r="D4" s="211"/>
      <c r="E4" s="212"/>
      <c r="F4" s="59"/>
      <c r="G4" s="59"/>
    </row>
    <row r="5" spans="1:8" s="60" customFormat="1" ht="90.75" customHeight="1">
      <c r="A5" s="213"/>
      <c r="B5" s="214"/>
      <c r="C5" s="214"/>
      <c r="D5" s="214"/>
      <c r="E5" s="215"/>
      <c r="F5" s="59"/>
      <c r="G5" s="59"/>
    </row>
    <row r="6" spans="1:8" s="62" customFormat="1" ht="16.5" customHeight="1">
      <c r="A6" s="216"/>
      <c r="B6" s="216"/>
      <c r="C6" s="216"/>
      <c r="D6" s="216"/>
      <c r="E6" s="216"/>
      <c r="F6" s="216"/>
      <c r="G6" s="216"/>
    </row>
    <row r="7" spans="1:8" ht="21" customHeight="1">
      <c r="A7" s="63" t="s">
        <v>2</v>
      </c>
      <c r="B7" s="64"/>
      <c r="C7" s="181" t="s">
        <v>3</v>
      </c>
      <c r="D7" s="182"/>
      <c r="E7" s="183"/>
      <c r="F7" s="66"/>
      <c r="G7" s="66"/>
    </row>
    <row r="8" spans="1:8" ht="21" customHeight="1">
      <c r="A8" s="63" t="s">
        <v>4</v>
      </c>
      <c r="B8" s="64"/>
      <c r="C8" s="184"/>
      <c r="D8" s="185"/>
      <c r="E8" s="186"/>
      <c r="F8" s="66"/>
      <c r="G8" s="66"/>
      <c r="H8" s="67"/>
    </row>
    <row r="9" spans="1:8" ht="21" customHeight="1">
      <c r="A9" s="63" t="s">
        <v>5</v>
      </c>
      <c r="B9" s="64"/>
      <c r="C9" s="184"/>
      <c r="D9" s="185"/>
      <c r="E9" s="186"/>
      <c r="F9" s="66"/>
      <c r="G9" s="66"/>
    </row>
    <row r="10" spans="1:8" ht="21" customHeight="1">
      <c r="A10" s="63" t="s">
        <v>6</v>
      </c>
      <c r="B10" s="64"/>
      <c r="C10" s="184"/>
      <c r="D10" s="185"/>
      <c r="E10" s="186"/>
      <c r="F10" s="66"/>
      <c r="G10" s="66"/>
    </row>
    <row r="11" spans="1:8" ht="21" customHeight="1">
      <c r="A11" s="63" t="s">
        <v>7</v>
      </c>
      <c r="B11" s="104"/>
      <c r="C11" s="184"/>
      <c r="D11" s="185"/>
      <c r="E11" s="186"/>
      <c r="F11" s="66"/>
      <c r="G11" s="66"/>
    </row>
    <row r="12" spans="1:8" ht="21" customHeight="1">
      <c r="A12" s="63" t="s">
        <v>8</v>
      </c>
      <c r="B12" s="104"/>
      <c r="C12" s="184"/>
      <c r="D12" s="185"/>
      <c r="E12" s="186"/>
      <c r="F12" s="66"/>
      <c r="G12" s="66"/>
    </row>
    <row r="13" spans="1:8" ht="21" customHeight="1">
      <c r="A13" s="63" t="s">
        <v>9</v>
      </c>
      <c r="B13" s="69"/>
      <c r="C13" s="187"/>
      <c r="D13" s="188"/>
      <c r="E13" s="189"/>
      <c r="F13" s="66"/>
      <c r="G13" s="66"/>
    </row>
    <row r="14" spans="1:8" ht="16.5" customHeight="1" thickBot="1">
      <c r="A14" s="108"/>
      <c r="B14" s="108"/>
      <c r="C14" s="108"/>
      <c r="D14" s="108"/>
      <c r="E14" s="108"/>
      <c r="F14" s="108"/>
      <c r="G14" s="108"/>
    </row>
    <row r="15" spans="1:8" s="62" customFormat="1" ht="50.25" customHeight="1">
      <c r="A15" s="223" t="s">
        <v>10</v>
      </c>
      <c r="B15" s="134" t="s">
        <v>11</v>
      </c>
      <c r="C15" s="159" t="s">
        <v>12</v>
      </c>
      <c r="D15" s="171" t="s">
        <v>13</v>
      </c>
      <c r="E15" s="107" t="s">
        <v>14</v>
      </c>
      <c r="F15" s="109" t="s">
        <v>15</v>
      </c>
      <c r="G15" s="217" t="s">
        <v>16</v>
      </c>
    </row>
    <row r="16" spans="1:8" s="62" customFormat="1" ht="16.5" customHeight="1">
      <c r="A16" s="224"/>
      <c r="B16" s="190" t="s">
        <v>17</v>
      </c>
      <c r="C16" s="149" t="s">
        <v>18</v>
      </c>
      <c r="D16" s="149" t="s">
        <v>18</v>
      </c>
      <c r="E16" s="149" t="s">
        <v>18</v>
      </c>
      <c r="F16" s="149" t="s">
        <v>18</v>
      </c>
      <c r="G16" s="218"/>
    </row>
    <row r="17" spans="1:7" s="62" customFormat="1" ht="16.5" customHeight="1">
      <c r="A17" s="225"/>
      <c r="B17" s="191"/>
      <c r="C17" s="149" t="s">
        <v>19</v>
      </c>
      <c r="D17" s="149" t="s">
        <v>19</v>
      </c>
      <c r="E17" s="149" t="s">
        <v>19</v>
      </c>
      <c r="F17" s="149" t="s">
        <v>19</v>
      </c>
      <c r="G17" s="219"/>
    </row>
    <row r="18" spans="1:7" s="70" customFormat="1" ht="16.5" customHeight="1">
      <c r="A18" s="125" t="s">
        <v>20</v>
      </c>
      <c r="B18" s="126"/>
      <c r="C18" s="126"/>
      <c r="D18" s="126"/>
      <c r="E18" s="126"/>
      <c r="F18" s="126"/>
      <c r="G18" s="127"/>
    </row>
    <row r="19" spans="1:7" s="70" customFormat="1" ht="16.5" customHeight="1">
      <c r="A19" s="119" t="s">
        <v>21</v>
      </c>
      <c r="B19" s="71"/>
      <c r="C19" s="160"/>
      <c r="D19" s="72"/>
      <c r="E19" s="73"/>
      <c r="F19" s="95">
        <f>D19+E19</f>
        <v>0</v>
      </c>
      <c r="G19" s="71"/>
    </row>
    <row r="20" spans="1:7" s="70" customFormat="1" ht="16.5" customHeight="1">
      <c r="A20" s="119" t="s">
        <v>22</v>
      </c>
      <c r="B20" s="105"/>
      <c r="C20" s="160"/>
      <c r="D20" s="72"/>
      <c r="E20" s="73"/>
      <c r="F20" s="95">
        <f>D20+E20</f>
        <v>0</v>
      </c>
      <c r="G20" s="71"/>
    </row>
    <row r="21" spans="1:7" s="70" customFormat="1" ht="16.5" customHeight="1">
      <c r="A21" s="119" t="s">
        <v>23</v>
      </c>
      <c r="B21" s="105"/>
      <c r="C21" s="160"/>
      <c r="D21" s="72"/>
      <c r="E21" s="73"/>
      <c r="F21" s="95">
        <f t="shared" ref="F21" si="0">D21+E21</f>
        <v>0</v>
      </c>
      <c r="G21" s="71"/>
    </row>
    <row r="22" spans="1:7" s="70" customFormat="1" ht="16.5" customHeight="1">
      <c r="A22" s="125" t="s">
        <v>24</v>
      </c>
      <c r="B22" s="126"/>
      <c r="C22" s="126"/>
      <c r="D22" s="126"/>
      <c r="E22" s="126"/>
      <c r="F22" s="126"/>
      <c r="G22" s="127"/>
    </row>
    <row r="23" spans="1:7" ht="16.5" customHeight="1">
      <c r="A23" s="119" t="s">
        <v>21</v>
      </c>
      <c r="B23" s="105"/>
      <c r="C23" s="160"/>
      <c r="D23" s="74"/>
      <c r="E23" s="75"/>
      <c r="F23" s="95">
        <f>D23+E23</f>
        <v>0</v>
      </c>
      <c r="G23" s="71"/>
    </row>
    <row r="24" spans="1:7" ht="16.5" customHeight="1">
      <c r="A24" s="119" t="s">
        <v>25</v>
      </c>
      <c r="B24" s="105"/>
      <c r="C24" s="160"/>
      <c r="D24" s="74"/>
      <c r="E24" s="75"/>
      <c r="F24" s="95">
        <f>D24+E24</f>
        <v>0</v>
      </c>
      <c r="G24" s="71"/>
    </row>
    <row r="25" spans="1:7" ht="16.5" customHeight="1">
      <c r="A25" s="119" t="s">
        <v>26</v>
      </c>
      <c r="B25" s="105"/>
      <c r="C25" s="160"/>
      <c r="D25" s="74"/>
      <c r="E25" s="75"/>
      <c r="F25" s="95">
        <f t="shared" ref="F25:F26" si="1">D25+E25</f>
        <v>0</v>
      </c>
      <c r="G25" s="71"/>
    </row>
    <row r="26" spans="1:7" ht="16.5" customHeight="1">
      <c r="A26" s="119" t="s">
        <v>27</v>
      </c>
      <c r="B26" s="71"/>
      <c r="C26" s="160"/>
      <c r="D26" s="74"/>
      <c r="E26" s="75"/>
      <c r="F26" s="95">
        <f t="shared" si="1"/>
        <v>0</v>
      </c>
      <c r="G26" s="71"/>
    </row>
    <row r="27" spans="1:7" ht="16.5" customHeight="1">
      <c r="A27" s="192" t="s">
        <v>28</v>
      </c>
      <c r="B27" s="193"/>
      <c r="C27" s="193"/>
      <c r="D27" s="193"/>
      <c r="E27" s="193"/>
      <c r="F27" s="193"/>
      <c r="G27" s="194"/>
    </row>
    <row r="28" spans="1:7" ht="16.5" customHeight="1">
      <c r="A28" s="119" t="s">
        <v>29</v>
      </c>
      <c r="B28" s="71"/>
      <c r="C28" s="160"/>
      <c r="D28" s="74"/>
      <c r="E28" s="75"/>
      <c r="F28" s="95">
        <f>D28+E28</f>
        <v>0</v>
      </c>
      <c r="G28" s="95"/>
    </row>
    <row r="29" spans="1:7" ht="16.5" customHeight="1">
      <c r="A29" s="119" t="s">
        <v>23</v>
      </c>
      <c r="B29" s="105"/>
      <c r="C29" s="160"/>
      <c r="D29" s="74"/>
      <c r="E29" s="75"/>
      <c r="F29" s="95">
        <f>D29+E29</f>
        <v>0</v>
      </c>
      <c r="G29" s="71"/>
    </row>
    <row r="30" spans="1:7" ht="16.5" customHeight="1">
      <c r="A30" s="192" t="s">
        <v>30</v>
      </c>
      <c r="B30" s="193"/>
      <c r="C30" s="193"/>
      <c r="D30" s="193"/>
      <c r="E30" s="193"/>
      <c r="F30" s="193"/>
      <c r="G30" s="194"/>
    </row>
    <row r="31" spans="1:7" ht="16.5" customHeight="1">
      <c r="A31" s="119"/>
      <c r="B31" s="71"/>
      <c r="C31" s="164"/>
      <c r="D31" s="76"/>
      <c r="E31" s="77"/>
      <c r="F31" s="95">
        <f>D31+E31</f>
        <v>0</v>
      </c>
      <c r="G31" s="71"/>
    </row>
    <row r="32" spans="1:7" ht="16.5" customHeight="1">
      <c r="A32" s="119"/>
      <c r="B32" s="105"/>
      <c r="C32" s="164"/>
      <c r="D32" s="76"/>
      <c r="E32" s="77"/>
      <c r="F32" s="95">
        <f t="shared" ref="F32:F34" si="2">D32+E32</f>
        <v>0</v>
      </c>
      <c r="G32" s="71"/>
    </row>
    <row r="33" spans="1:9" ht="16.5" customHeight="1">
      <c r="A33" s="119"/>
      <c r="B33" s="105"/>
      <c r="C33" s="164"/>
      <c r="D33" s="76"/>
      <c r="E33" s="77"/>
      <c r="F33" s="95">
        <f t="shared" si="2"/>
        <v>0</v>
      </c>
      <c r="G33" s="71"/>
    </row>
    <row r="34" spans="1:9" ht="16.5" customHeight="1">
      <c r="A34" s="119"/>
      <c r="B34" s="71"/>
      <c r="C34" s="164"/>
      <c r="D34" s="76"/>
      <c r="E34" s="77"/>
      <c r="F34" s="95">
        <f t="shared" si="2"/>
        <v>0</v>
      </c>
      <c r="G34" s="71"/>
    </row>
    <row r="35" spans="1:9" ht="16.5" customHeight="1">
      <c r="A35" s="192" t="s">
        <v>31</v>
      </c>
      <c r="B35" s="193"/>
      <c r="C35" s="193"/>
      <c r="D35" s="193"/>
      <c r="E35" s="193"/>
      <c r="F35" s="193"/>
      <c r="G35" s="194"/>
    </row>
    <row r="36" spans="1:9" ht="16.5" customHeight="1">
      <c r="A36" s="119"/>
      <c r="B36" s="71"/>
      <c r="C36" s="164"/>
      <c r="D36" s="76"/>
      <c r="E36" s="77"/>
      <c r="F36" s="95">
        <f>D36+E36</f>
        <v>0</v>
      </c>
      <c r="G36" s="71"/>
    </row>
    <row r="37" spans="1:9" ht="16.5" customHeight="1">
      <c r="A37" s="119"/>
      <c r="B37" s="105"/>
      <c r="C37" s="164"/>
      <c r="D37" s="76"/>
      <c r="E37" s="77"/>
      <c r="F37" s="95">
        <f>D37+E37</f>
        <v>0</v>
      </c>
      <c r="G37" s="71"/>
    </row>
    <row r="38" spans="1:9" ht="16.5" customHeight="1">
      <c r="A38" s="192" t="s">
        <v>32</v>
      </c>
      <c r="B38" s="193"/>
      <c r="C38" s="193"/>
      <c r="D38" s="193"/>
      <c r="E38" s="193"/>
      <c r="F38" s="193"/>
      <c r="G38" s="194"/>
    </row>
    <row r="39" spans="1:9" ht="16.5" customHeight="1">
      <c r="A39" s="119" t="s">
        <v>33</v>
      </c>
      <c r="B39" s="71"/>
      <c r="C39" s="160"/>
      <c r="D39" s="74"/>
      <c r="E39" s="75"/>
      <c r="F39" s="95">
        <f>D39+E39</f>
        <v>0</v>
      </c>
      <c r="G39" s="71"/>
    </row>
    <row r="40" spans="1:9" ht="16.5" customHeight="1">
      <c r="A40" s="119" t="s">
        <v>34</v>
      </c>
      <c r="B40" s="105"/>
      <c r="C40" s="164"/>
      <c r="D40" s="74"/>
      <c r="E40" s="75"/>
      <c r="F40" s="95">
        <f>D40+E40</f>
        <v>0</v>
      </c>
      <c r="G40" s="71"/>
    </row>
    <row r="41" spans="1:9" ht="16.5" customHeight="1">
      <c r="A41" s="192" t="s">
        <v>35</v>
      </c>
      <c r="B41" s="193"/>
      <c r="C41" s="193"/>
      <c r="D41" s="193"/>
      <c r="E41" s="193"/>
      <c r="F41" s="193"/>
      <c r="G41" s="194"/>
    </row>
    <row r="42" spans="1:9" ht="16.5" customHeight="1">
      <c r="A42" s="119"/>
      <c r="B42" s="71"/>
      <c r="C42" s="164"/>
      <c r="D42" s="76"/>
      <c r="E42" s="77"/>
      <c r="F42" s="95">
        <f>D42+E42</f>
        <v>0</v>
      </c>
      <c r="G42" s="71"/>
    </row>
    <row r="43" spans="1:9" ht="16.5" customHeight="1">
      <c r="A43" s="119"/>
      <c r="B43" s="105"/>
      <c r="C43" s="164"/>
      <c r="D43" s="76"/>
      <c r="E43" s="77"/>
      <c r="F43" s="95">
        <f>D43+E43</f>
        <v>0</v>
      </c>
      <c r="G43" s="71"/>
    </row>
    <row r="44" spans="1:9" ht="16.5" customHeight="1">
      <c r="A44" s="119"/>
      <c r="B44" s="71"/>
      <c r="C44" s="164"/>
      <c r="D44" s="76"/>
      <c r="E44" s="77"/>
      <c r="F44" s="95">
        <f t="shared" ref="F44:F45" si="3">D44+E44</f>
        <v>0</v>
      </c>
      <c r="G44" s="71"/>
    </row>
    <row r="45" spans="1:9" ht="16.5" customHeight="1">
      <c r="A45" s="119"/>
      <c r="B45" s="105"/>
      <c r="C45" s="164"/>
      <c r="D45" s="76"/>
      <c r="E45" s="77"/>
      <c r="F45" s="95">
        <f t="shared" si="3"/>
        <v>0</v>
      </c>
      <c r="G45" s="71"/>
    </row>
    <row r="46" spans="1:9" ht="16.5" customHeight="1">
      <c r="A46" s="198" t="s">
        <v>36</v>
      </c>
      <c r="B46" s="198"/>
      <c r="C46" s="78"/>
      <c r="D46" s="78"/>
      <c r="E46" s="78"/>
      <c r="F46" s="79"/>
      <c r="G46" s="79"/>
      <c r="H46" s="80"/>
    </row>
    <row r="47" spans="1:9" ht="16.5" customHeight="1">
      <c r="A47" s="199"/>
      <c r="B47" s="199"/>
      <c r="C47" s="163">
        <f>SUM(C19:C45)</f>
        <v>0</v>
      </c>
      <c r="D47" s="96">
        <f>SUM(D19:D45)</f>
        <v>0</v>
      </c>
      <c r="E47" s="77">
        <f>SUM(E19:E45)</f>
        <v>0</v>
      </c>
      <c r="F47" s="95">
        <f>D47+E47</f>
        <v>0</v>
      </c>
      <c r="G47" s="79"/>
    </row>
    <row r="48" spans="1:9" ht="16.5" customHeight="1" thickBot="1">
      <c r="A48" s="110"/>
      <c r="B48" s="110"/>
      <c r="C48" s="111"/>
      <c r="D48" s="111"/>
      <c r="E48" s="111"/>
      <c r="F48" s="112"/>
      <c r="G48" s="113"/>
      <c r="I48" s="81"/>
    </row>
    <row r="49" spans="1:9" ht="32.25" customHeight="1">
      <c r="A49" s="223" t="s">
        <v>37</v>
      </c>
      <c r="B49" s="134" t="s">
        <v>11</v>
      </c>
      <c r="C49" s="159" t="s">
        <v>38</v>
      </c>
      <c r="D49" s="171" t="s">
        <v>39</v>
      </c>
      <c r="E49" s="107" t="s">
        <v>14</v>
      </c>
      <c r="F49" s="109" t="s">
        <v>15</v>
      </c>
      <c r="G49" s="195" t="s">
        <v>40</v>
      </c>
      <c r="I49" s="81"/>
    </row>
    <row r="50" spans="1:9" ht="16.5" customHeight="1">
      <c r="A50" s="224"/>
      <c r="B50" s="190" t="s">
        <v>17</v>
      </c>
      <c r="C50" s="149" t="s">
        <v>18</v>
      </c>
      <c r="D50" s="149" t="s">
        <v>18</v>
      </c>
      <c r="E50" s="149" t="s">
        <v>18</v>
      </c>
      <c r="F50" s="149" t="s">
        <v>18</v>
      </c>
      <c r="G50" s="196"/>
      <c r="I50" s="81"/>
    </row>
    <row r="51" spans="1:9" s="81" customFormat="1" ht="18" customHeight="1">
      <c r="A51" s="225"/>
      <c r="B51" s="191"/>
      <c r="C51" s="149" t="s">
        <v>41</v>
      </c>
      <c r="D51" s="149" t="s">
        <v>41</v>
      </c>
      <c r="E51" s="149" t="s">
        <v>41</v>
      </c>
      <c r="F51" s="149" t="s">
        <v>41</v>
      </c>
      <c r="G51" s="197"/>
    </row>
    <row r="52" spans="1:9" s="81" customFormat="1" ht="16.5" customHeight="1">
      <c r="A52" s="135" t="s">
        <v>42</v>
      </c>
      <c r="B52" s="138"/>
      <c r="C52" s="139"/>
      <c r="D52" s="139"/>
      <c r="E52" s="139"/>
      <c r="F52" s="139"/>
      <c r="G52" s="43"/>
    </row>
    <row r="53" spans="1:9" s="81" customFormat="1" ht="16.5" customHeight="1">
      <c r="A53" s="128" t="s">
        <v>43</v>
      </c>
      <c r="B53" s="136"/>
      <c r="C53" s="136"/>
      <c r="D53" s="136"/>
      <c r="E53" s="136"/>
      <c r="F53" s="136"/>
      <c r="G53" s="137"/>
    </row>
    <row r="54" spans="1:9" s="81" customFormat="1" ht="16.5" customHeight="1">
      <c r="A54" s="119" t="s">
        <v>44</v>
      </c>
      <c r="B54" s="71"/>
      <c r="C54" s="165"/>
      <c r="D54" s="82"/>
      <c r="E54" s="77"/>
      <c r="F54" s="95">
        <f>D54+E54</f>
        <v>0</v>
      </c>
      <c r="G54" s="71"/>
    </row>
    <row r="55" spans="1:9" s="81" customFormat="1">
      <c r="A55" s="119" t="s">
        <v>45</v>
      </c>
      <c r="B55" s="105"/>
      <c r="C55" s="165"/>
      <c r="D55" s="82"/>
      <c r="E55" s="77"/>
      <c r="F55" s="95">
        <f t="shared" ref="F55:F59" si="4">D55+E55</f>
        <v>0</v>
      </c>
      <c r="G55" s="71"/>
    </row>
    <row r="56" spans="1:9" s="81" customFormat="1">
      <c r="A56" s="119" t="s">
        <v>23</v>
      </c>
      <c r="B56" s="71"/>
      <c r="C56" s="165"/>
      <c r="D56" s="82"/>
      <c r="E56" s="77"/>
      <c r="F56" s="95">
        <f t="shared" si="4"/>
        <v>0</v>
      </c>
      <c r="G56" s="71"/>
    </row>
    <row r="57" spans="1:9" s="81" customFormat="1">
      <c r="A57" s="119"/>
      <c r="B57" s="71"/>
      <c r="C57" s="165"/>
      <c r="D57" s="82"/>
      <c r="E57" s="77"/>
      <c r="F57" s="95">
        <f t="shared" si="4"/>
        <v>0</v>
      </c>
      <c r="G57" s="71"/>
    </row>
    <row r="58" spans="1:9" s="81" customFormat="1">
      <c r="A58" s="119"/>
      <c r="B58" s="71"/>
      <c r="C58" s="165"/>
      <c r="D58" s="82"/>
      <c r="E58" s="77"/>
      <c r="F58" s="95">
        <f t="shared" si="4"/>
        <v>0</v>
      </c>
      <c r="G58" s="71"/>
    </row>
    <row r="59" spans="1:9" s="81" customFormat="1" ht="16.5" customHeight="1">
      <c r="A59" s="119"/>
      <c r="B59" s="71"/>
      <c r="C59" s="165"/>
      <c r="D59" s="82"/>
      <c r="E59" s="77"/>
      <c r="F59" s="95">
        <f t="shared" si="4"/>
        <v>0</v>
      </c>
      <c r="G59" s="71"/>
    </row>
    <row r="60" spans="1:9" s="81" customFormat="1" ht="16.5" customHeight="1">
      <c r="A60" s="128" t="s">
        <v>46</v>
      </c>
      <c r="B60" s="129"/>
      <c r="C60" s="129"/>
      <c r="D60" s="129"/>
      <c r="E60" s="129"/>
      <c r="F60" s="129"/>
      <c r="G60" s="130"/>
    </row>
    <row r="61" spans="1:9" s="81" customFormat="1" ht="16.350000000000001" customHeight="1">
      <c r="A61" s="119" t="s">
        <v>47</v>
      </c>
      <c r="B61" s="71" t="s">
        <v>48</v>
      </c>
      <c r="C61" s="165"/>
      <c r="D61" s="82"/>
      <c r="E61" s="77"/>
      <c r="F61" s="95">
        <f>D61+E61</f>
        <v>0</v>
      </c>
      <c r="G61" s="71"/>
    </row>
    <row r="62" spans="1:9" s="81" customFormat="1">
      <c r="A62" s="119" t="s">
        <v>49</v>
      </c>
      <c r="B62" s="105"/>
      <c r="C62" s="165"/>
      <c r="D62" s="82"/>
      <c r="E62" s="77"/>
      <c r="F62" s="95">
        <f t="shared" ref="F62:F66" si="5">D62+E62</f>
        <v>0</v>
      </c>
      <c r="G62" s="71"/>
    </row>
    <row r="63" spans="1:9" s="81" customFormat="1">
      <c r="A63" s="119" t="s">
        <v>23</v>
      </c>
      <c r="B63" s="71"/>
      <c r="C63" s="165"/>
      <c r="D63" s="82"/>
      <c r="E63" s="77"/>
      <c r="F63" s="95">
        <f t="shared" si="5"/>
        <v>0</v>
      </c>
      <c r="G63" s="71"/>
    </row>
    <row r="64" spans="1:9" s="81" customFormat="1">
      <c r="A64" s="119"/>
      <c r="B64" s="71"/>
      <c r="C64" s="165"/>
      <c r="D64" s="82"/>
      <c r="E64" s="77"/>
      <c r="F64" s="95">
        <f t="shared" si="5"/>
        <v>0</v>
      </c>
      <c r="G64" s="71"/>
    </row>
    <row r="65" spans="1:9" s="81" customFormat="1" ht="16.5" customHeight="1">
      <c r="A65" s="119"/>
      <c r="B65" s="71"/>
      <c r="C65" s="165"/>
      <c r="D65" s="82"/>
      <c r="E65" s="77"/>
      <c r="F65" s="95">
        <f t="shared" si="5"/>
        <v>0</v>
      </c>
      <c r="G65" s="71"/>
    </row>
    <row r="66" spans="1:9" s="81" customFormat="1" ht="16.5" customHeight="1">
      <c r="A66" s="119"/>
      <c r="B66" s="71"/>
      <c r="C66" s="165"/>
      <c r="D66" s="82"/>
      <c r="E66" s="77"/>
      <c r="F66" s="95">
        <f t="shared" si="5"/>
        <v>0</v>
      </c>
      <c r="G66" s="71"/>
    </row>
    <row r="67" spans="1:9" s="81" customFormat="1" ht="16.5" customHeight="1">
      <c r="A67" s="128" t="s">
        <v>50</v>
      </c>
      <c r="B67" s="129"/>
      <c r="C67" s="129"/>
      <c r="D67" s="129"/>
      <c r="E67" s="129"/>
      <c r="F67" s="129"/>
      <c r="G67" s="130"/>
      <c r="I67" s="57"/>
    </row>
    <row r="68" spans="1:9" s="81" customFormat="1" ht="16.5" customHeight="1">
      <c r="A68" s="119" t="s">
        <v>51</v>
      </c>
      <c r="B68" s="71"/>
      <c r="C68" s="165"/>
      <c r="D68" s="82"/>
      <c r="E68" s="77"/>
      <c r="F68" s="95">
        <f>D68+E68</f>
        <v>0</v>
      </c>
      <c r="G68" s="71"/>
      <c r="I68" s="57"/>
    </row>
    <row r="69" spans="1:9" s="81" customFormat="1">
      <c r="A69" s="119" t="s">
        <v>52</v>
      </c>
      <c r="B69" s="105"/>
      <c r="C69" s="165"/>
      <c r="D69" s="82"/>
      <c r="E69" s="77"/>
      <c r="F69" s="95">
        <f t="shared" ref="F69:F73" si="6">D69+E69</f>
        <v>0</v>
      </c>
      <c r="G69" s="71"/>
    </row>
    <row r="70" spans="1:9" s="81" customFormat="1">
      <c r="A70" s="119" t="s">
        <v>23</v>
      </c>
      <c r="B70" s="71"/>
      <c r="C70" s="165"/>
      <c r="D70" s="82"/>
      <c r="E70" s="77"/>
      <c r="F70" s="95">
        <f t="shared" si="6"/>
        <v>0</v>
      </c>
      <c r="G70" s="71"/>
    </row>
    <row r="71" spans="1:9" s="81" customFormat="1" ht="16.5" customHeight="1">
      <c r="A71" s="119"/>
      <c r="B71" s="71"/>
      <c r="C71" s="165"/>
      <c r="D71" s="82"/>
      <c r="E71" s="77"/>
      <c r="F71" s="95">
        <f t="shared" si="6"/>
        <v>0</v>
      </c>
      <c r="G71" s="71"/>
    </row>
    <row r="72" spans="1:9" s="81" customFormat="1" ht="16.5" customHeight="1">
      <c r="A72" s="119"/>
      <c r="B72" s="71"/>
      <c r="C72" s="165"/>
      <c r="D72" s="82"/>
      <c r="E72" s="77"/>
      <c r="F72" s="95">
        <f t="shared" si="6"/>
        <v>0</v>
      </c>
      <c r="G72" s="71"/>
      <c r="I72" s="57"/>
    </row>
    <row r="73" spans="1:9" ht="16.5" customHeight="1">
      <c r="A73" s="119"/>
      <c r="B73" s="71"/>
      <c r="C73" s="165"/>
      <c r="D73" s="82"/>
      <c r="E73" s="77"/>
      <c r="F73" s="95">
        <f t="shared" si="6"/>
        <v>0</v>
      </c>
      <c r="G73" s="71"/>
    </row>
    <row r="74" spans="1:9">
      <c r="A74" s="128" t="s">
        <v>53</v>
      </c>
      <c r="B74" s="129"/>
      <c r="C74" s="129"/>
      <c r="D74" s="129"/>
      <c r="E74" s="129"/>
      <c r="F74" s="129"/>
      <c r="G74" s="130"/>
    </row>
    <row r="75" spans="1:9">
      <c r="A75" s="119"/>
      <c r="B75" s="71"/>
      <c r="C75" s="165"/>
      <c r="D75" s="83"/>
      <c r="E75" s="77"/>
      <c r="F75" s="95">
        <f>D75+E75</f>
        <v>0</v>
      </c>
      <c r="G75" s="71"/>
    </row>
    <row r="76" spans="1:9">
      <c r="A76" s="119"/>
      <c r="B76" s="105"/>
      <c r="C76" s="165"/>
      <c r="D76" s="83"/>
      <c r="E76" s="77"/>
      <c r="F76" s="95">
        <f t="shared" ref="F76:F82" si="7">D76+E76</f>
        <v>0</v>
      </c>
      <c r="G76" s="71"/>
    </row>
    <row r="77" spans="1:9">
      <c r="A77" s="119"/>
      <c r="B77" s="71"/>
      <c r="C77" s="165"/>
      <c r="D77" s="83"/>
      <c r="E77" s="77"/>
      <c r="F77" s="95">
        <f t="shared" si="7"/>
        <v>0</v>
      </c>
      <c r="G77" s="71"/>
    </row>
    <row r="78" spans="1:9" ht="15.75" customHeight="1">
      <c r="A78" s="119"/>
      <c r="B78" s="105"/>
      <c r="C78" s="165"/>
      <c r="D78" s="83"/>
      <c r="E78" s="77"/>
      <c r="F78" s="95">
        <f t="shared" si="7"/>
        <v>0</v>
      </c>
      <c r="G78" s="71"/>
    </row>
    <row r="79" spans="1:9">
      <c r="A79" s="119"/>
      <c r="B79" s="71"/>
      <c r="C79" s="165"/>
      <c r="D79" s="83"/>
      <c r="E79" s="77"/>
      <c r="F79" s="95">
        <f t="shared" si="7"/>
        <v>0</v>
      </c>
      <c r="G79" s="71"/>
    </row>
    <row r="80" spans="1:9">
      <c r="A80" s="119"/>
      <c r="B80" s="105"/>
      <c r="C80" s="165"/>
      <c r="D80" s="83"/>
      <c r="E80" s="77"/>
      <c r="F80" s="95">
        <f t="shared" si="7"/>
        <v>0</v>
      </c>
      <c r="G80" s="71"/>
    </row>
    <row r="81" spans="1:7">
      <c r="A81" s="119"/>
      <c r="B81" s="71"/>
      <c r="C81" s="165"/>
      <c r="D81" s="83"/>
      <c r="E81" s="77"/>
      <c r="F81" s="95">
        <f t="shared" si="7"/>
        <v>0</v>
      </c>
      <c r="G81" s="71"/>
    </row>
    <row r="82" spans="1:7">
      <c r="A82" s="119"/>
      <c r="B82" s="105"/>
      <c r="C82" s="165"/>
      <c r="D82" s="83"/>
      <c r="E82" s="77"/>
      <c r="F82" s="95">
        <f t="shared" si="7"/>
        <v>0</v>
      </c>
      <c r="G82" s="71"/>
    </row>
    <row r="83" spans="1:7" ht="15" customHeight="1">
      <c r="A83" s="220" t="s">
        <v>54</v>
      </c>
      <c r="B83" s="220"/>
      <c r="C83" s="200"/>
      <c r="D83" s="200"/>
      <c r="E83" s="200"/>
      <c r="F83" s="200"/>
      <c r="G83" s="200"/>
    </row>
    <row r="84" spans="1:7" ht="15" customHeight="1">
      <c r="A84" s="221"/>
      <c r="B84" s="221"/>
      <c r="C84" s="166">
        <f>SUM(C54:C82)</f>
        <v>0</v>
      </c>
      <c r="D84" s="97">
        <f>SUM(D54:D82)</f>
        <v>0</v>
      </c>
      <c r="E84" s="77">
        <f>SUM(E54:E82)</f>
        <v>0</v>
      </c>
      <c r="F84" s="95">
        <f>D84+E84</f>
        <v>0</v>
      </c>
      <c r="G84" s="71"/>
    </row>
    <row r="85" spans="1:7" ht="32.25" customHeight="1" thickBot="1">
      <c r="A85" s="114"/>
      <c r="B85" s="110"/>
      <c r="C85" s="111"/>
      <c r="D85" s="111"/>
      <c r="E85" s="111"/>
      <c r="F85" s="112"/>
      <c r="G85" s="115"/>
    </row>
    <row r="86" spans="1:7" ht="15.75" customHeight="1">
      <c r="A86" s="223" t="s">
        <v>55</v>
      </c>
      <c r="B86" s="109" t="s">
        <v>11</v>
      </c>
      <c r="C86" s="159" t="s">
        <v>12</v>
      </c>
      <c r="D86" s="171" t="s">
        <v>39</v>
      </c>
      <c r="E86" s="107" t="s">
        <v>14</v>
      </c>
      <c r="F86" s="109" t="s">
        <v>56</v>
      </c>
      <c r="G86" s="195" t="s">
        <v>40</v>
      </c>
    </row>
    <row r="87" spans="1:7">
      <c r="A87" s="224"/>
      <c r="B87" s="190" t="s">
        <v>17</v>
      </c>
      <c r="C87" s="149" t="s">
        <v>18</v>
      </c>
      <c r="D87" s="149" t="s">
        <v>18</v>
      </c>
      <c r="E87" s="149" t="s">
        <v>18</v>
      </c>
      <c r="F87" s="149" t="s">
        <v>18</v>
      </c>
      <c r="G87" s="196"/>
    </row>
    <row r="88" spans="1:7">
      <c r="A88" s="225"/>
      <c r="B88" s="191"/>
      <c r="C88" s="149" t="s">
        <v>41</v>
      </c>
      <c r="D88" s="149" t="s">
        <v>41</v>
      </c>
      <c r="E88" s="149" t="s">
        <v>41</v>
      </c>
      <c r="F88" s="149" t="s">
        <v>41</v>
      </c>
      <c r="G88" s="197"/>
    </row>
    <row r="89" spans="1:7">
      <c r="A89" s="131" t="s">
        <v>57</v>
      </c>
      <c r="B89" s="132"/>
      <c r="C89" s="132"/>
      <c r="D89" s="132"/>
      <c r="E89" s="132"/>
      <c r="F89" s="132"/>
      <c r="G89" s="133"/>
    </row>
    <row r="90" spans="1:7">
      <c r="A90" s="120" t="s">
        <v>58</v>
      </c>
      <c r="B90" s="106"/>
      <c r="C90" s="169"/>
      <c r="D90" s="82"/>
      <c r="E90" s="77"/>
      <c r="F90" s="95">
        <f t="shared" ref="F90:F95" si="8">D90+E90</f>
        <v>0</v>
      </c>
      <c r="G90" s="71"/>
    </row>
    <row r="91" spans="1:7">
      <c r="A91" s="120" t="s">
        <v>59</v>
      </c>
      <c r="B91" s="106"/>
      <c r="C91" s="169"/>
      <c r="D91" s="82"/>
      <c r="E91" s="77"/>
      <c r="F91" s="95">
        <f t="shared" si="8"/>
        <v>0</v>
      </c>
      <c r="G91" s="71"/>
    </row>
    <row r="92" spans="1:7">
      <c r="A92" s="120" t="s">
        <v>60</v>
      </c>
      <c r="B92" s="106"/>
      <c r="C92" s="169"/>
      <c r="D92" s="82"/>
      <c r="E92" s="77"/>
      <c r="F92" s="95"/>
      <c r="G92" s="71"/>
    </row>
    <row r="93" spans="1:7">
      <c r="A93" s="121" t="s">
        <v>61</v>
      </c>
      <c r="B93" s="106"/>
      <c r="C93" s="169"/>
      <c r="D93" s="82"/>
      <c r="E93" s="77"/>
      <c r="F93" s="95">
        <f t="shared" si="8"/>
        <v>0</v>
      </c>
      <c r="G93" s="71"/>
    </row>
    <row r="94" spans="1:7" ht="15.75" customHeight="1">
      <c r="A94" s="120" t="s">
        <v>23</v>
      </c>
      <c r="B94" s="106"/>
      <c r="C94" s="169"/>
      <c r="D94" s="82"/>
      <c r="E94" s="77"/>
      <c r="F94" s="95">
        <f t="shared" si="8"/>
        <v>0</v>
      </c>
      <c r="G94" s="71"/>
    </row>
    <row r="95" spans="1:7">
      <c r="A95" s="122"/>
      <c r="B95" s="106"/>
      <c r="C95" s="169"/>
      <c r="D95" s="82"/>
      <c r="E95" s="77"/>
      <c r="F95" s="95">
        <f t="shared" si="8"/>
        <v>0</v>
      </c>
      <c r="G95" s="71"/>
    </row>
    <row r="96" spans="1:7">
      <c r="A96" s="128" t="s">
        <v>62</v>
      </c>
      <c r="B96" s="129"/>
      <c r="C96" s="129"/>
      <c r="D96" s="129"/>
      <c r="E96" s="129"/>
      <c r="F96" s="129"/>
      <c r="G96" s="130"/>
    </row>
    <row r="97" spans="1:7">
      <c r="A97" s="102" t="s">
        <v>63</v>
      </c>
      <c r="B97" s="71"/>
      <c r="C97" s="169"/>
      <c r="D97" s="82"/>
      <c r="E97" s="77"/>
      <c r="F97" s="95">
        <f t="shared" ref="F97:F107" si="9">D97+E97</f>
        <v>0</v>
      </c>
      <c r="G97" s="71"/>
    </row>
    <row r="98" spans="1:7">
      <c r="A98" s="102" t="s">
        <v>64</v>
      </c>
      <c r="B98" s="105"/>
      <c r="C98" s="169"/>
      <c r="D98" s="82"/>
      <c r="E98" s="77"/>
      <c r="F98" s="95">
        <f t="shared" si="9"/>
        <v>0</v>
      </c>
      <c r="G98" s="71"/>
    </row>
    <row r="99" spans="1:7">
      <c r="A99" s="123" t="s">
        <v>65</v>
      </c>
      <c r="B99" s="71"/>
      <c r="C99" s="169"/>
      <c r="D99" s="82"/>
      <c r="E99" s="77"/>
      <c r="F99" s="95">
        <f t="shared" si="9"/>
        <v>0</v>
      </c>
      <c r="G99" s="71"/>
    </row>
    <row r="100" spans="1:7">
      <c r="A100" s="123" t="s">
        <v>66</v>
      </c>
      <c r="B100" s="105"/>
      <c r="C100" s="169"/>
      <c r="D100" s="82"/>
      <c r="E100" s="77"/>
      <c r="F100" s="95">
        <f t="shared" si="9"/>
        <v>0</v>
      </c>
      <c r="G100" s="71"/>
    </row>
    <row r="101" spans="1:7">
      <c r="A101" s="123" t="s">
        <v>67</v>
      </c>
      <c r="B101" s="71"/>
      <c r="C101" s="169"/>
      <c r="D101" s="82"/>
      <c r="E101" s="77"/>
      <c r="F101" s="95">
        <f t="shared" si="9"/>
        <v>0</v>
      </c>
      <c r="G101" s="71"/>
    </row>
    <row r="102" spans="1:7">
      <c r="A102" s="123" t="s">
        <v>68</v>
      </c>
      <c r="B102" s="105"/>
      <c r="C102" s="169"/>
      <c r="D102" s="82"/>
      <c r="E102" s="77"/>
      <c r="F102" s="95">
        <f t="shared" si="9"/>
        <v>0</v>
      </c>
      <c r="G102" s="71"/>
    </row>
    <row r="103" spans="1:7">
      <c r="A103" s="124" t="s">
        <v>27</v>
      </c>
      <c r="B103" s="71"/>
      <c r="C103" s="169"/>
      <c r="D103" s="82"/>
      <c r="E103" s="77"/>
      <c r="F103" s="95">
        <f t="shared" si="9"/>
        <v>0</v>
      </c>
      <c r="G103" s="71"/>
    </row>
    <row r="104" spans="1:7">
      <c r="A104" s="102" t="s">
        <v>69</v>
      </c>
      <c r="B104" s="105"/>
      <c r="C104" s="169"/>
      <c r="D104" s="82"/>
      <c r="E104" s="77"/>
      <c r="F104" s="95">
        <f t="shared" si="9"/>
        <v>0</v>
      </c>
      <c r="G104" s="71"/>
    </row>
    <row r="105" spans="1:7">
      <c r="A105" s="102" t="s">
        <v>70</v>
      </c>
      <c r="B105" s="71"/>
      <c r="C105" s="169"/>
      <c r="D105" s="82"/>
      <c r="E105" s="77"/>
      <c r="F105" s="95">
        <f t="shared" si="9"/>
        <v>0</v>
      </c>
      <c r="G105" s="71"/>
    </row>
    <row r="106" spans="1:7">
      <c r="A106" s="120" t="s">
        <v>23</v>
      </c>
      <c r="B106" s="106"/>
      <c r="C106" s="169"/>
      <c r="D106" s="82"/>
      <c r="E106" s="77"/>
      <c r="F106" s="95">
        <f t="shared" si="9"/>
        <v>0</v>
      </c>
      <c r="G106" s="71"/>
    </row>
    <row r="107" spans="1:7">
      <c r="A107" s="122"/>
      <c r="B107" s="106"/>
      <c r="C107" s="169"/>
      <c r="D107" s="82"/>
      <c r="E107" s="77"/>
      <c r="F107" s="95">
        <f t="shared" si="9"/>
        <v>0</v>
      </c>
      <c r="G107" s="71"/>
    </row>
    <row r="108" spans="1:7">
      <c r="A108" s="128" t="s">
        <v>71</v>
      </c>
      <c r="B108" s="129"/>
      <c r="C108" s="129"/>
      <c r="D108" s="129"/>
      <c r="E108" s="129"/>
      <c r="F108" s="129"/>
      <c r="G108" s="130"/>
    </row>
    <row r="109" spans="1:7">
      <c r="A109" s="102" t="s">
        <v>72</v>
      </c>
      <c r="B109" s="71"/>
      <c r="C109" s="161"/>
      <c r="D109" s="82"/>
      <c r="E109" s="77"/>
      <c r="F109" s="95">
        <f>D109+E109</f>
        <v>0</v>
      </c>
      <c r="G109" s="71"/>
    </row>
    <row r="110" spans="1:7">
      <c r="A110" s="102" t="s">
        <v>23</v>
      </c>
      <c r="B110" s="105"/>
      <c r="C110" s="161"/>
      <c r="D110" s="82"/>
      <c r="E110" s="77"/>
      <c r="F110" s="95">
        <f>D110+E110</f>
        <v>0</v>
      </c>
      <c r="G110" s="71"/>
    </row>
    <row r="111" spans="1:7">
      <c r="A111" s="128" t="s">
        <v>73</v>
      </c>
      <c r="B111" s="129"/>
      <c r="C111" s="129"/>
      <c r="D111" s="129"/>
      <c r="E111" s="129"/>
      <c r="F111" s="129"/>
      <c r="G111" s="130"/>
    </row>
    <row r="112" spans="1:7" ht="15" customHeight="1">
      <c r="A112" s="204" t="s">
        <v>74</v>
      </c>
      <c r="B112" s="71"/>
      <c r="C112" s="161"/>
      <c r="D112" s="82"/>
      <c r="E112" s="77"/>
      <c r="F112" s="95">
        <f>D112+E112</f>
        <v>0</v>
      </c>
      <c r="G112" s="71"/>
    </row>
    <row r="113" spans="1:7">
      <c r="A113" s="205"/>
      <c r="B113" s="105"/>
      <c r="C113" s="161"/>
      <c r="D113" s="82"/>
      <c r="E113" s="77"/>
      <c r="F113" s="95">
        <f>D113+E113</f>
        <v>0</v>
      </c>
      <c r="G113" s="71"/>
    </row>
    <row r="114" spans="1:7">
      <c r="A114" s="128" t="s">
        <v>53</v>
      </c>
      <c r="B114" s="129"/>
      <c r="C114" s="129"/>
      <c r="D114" s="129"/>
      <c r="E114" s="129"/>
      <c r="F114" s="129"/>
      <c r="G114" s="130"/>
    </row>
    <row r="115" spans="1:7">
      <c r="A115" s="123"/>
      <c r="B115" s="71"/>
      <c r="C115" s="161"/>
      <c r="D115" s="82"/>
      <c r="E115" s="77"/>
      <c r="F115" s="95"/>
      <c r="G115" s="71"/>
    </row>
    <row r="116" spans="1:7">
      <c r="A116" s="123"/>
      <c r="B116" s="105"/>
      <c r="C116" s="161"/>
      <c r="D116" s="82"/>
      <c r="E116" s="77"/>
      <c r="F116" s="95">
        <f>D116+E116</f>
        <v>0</v>
      </c>
      <c r="G116" s="71"/>
    </row>
    <row r="117" spans="1:7">
      <c r="A117" s="123"/>
      <c r="B117" s="71"/>
      <c r="C117" s="161"/>
      <c r="D117" s="82"/>
      <c r="E117" s="77"/>
      <c r="F117" s="95">
        <f>D117+E117</f>
        <v>0</v>
      </c>
      <c r="G117" s="71"/>
    </row>
    <row r="118" spans="1:7" ht="15" customHeight="1">
      <c r="A118" s="123"/>
      <c r="B118" s="105"/>
      <c r="C118" s="161"/>
      <c r="D118" s="82"/>
      <c r="E118" s="77"/>
      <c r="F118" s="95">
        <f>D118+E118</f>
        <v>0</v>
      </c>
      <c r="G118" s="71"/>
    </row>
    <row r="119" spans="1:7" ht="15" customHeight="1">
      <c r="A119" s="220" t="s">
        <v>75</v>
      </c>
      <c r="B119" s="220"/>
      <c r="C119" s="222"/>
      <c r="D119" s="222"/>
      <c r="E119" s="222"/>
      <c r="F119" s="222"/>
      <c r="G119" s="222"/>
    </row>
    <row r="120" spans="1:7" ht="15" customHeight="1">
      <c r="A120" s="221"/>
      <c r="B120" s="221"/>
      <c r="C120" s="162">
        <f>SUM(C90:C118)</f>
        <v>0</v>
      </c>
      <c r="D120" s="98">
        <f>SUM(D90:D118)</f>
        <v>0</v>
      </c>
      <c r="E120" s="77">
        <f>SUM(E90:E118)</f>
        <v>0</v>
      </c>
      <c r="F120" s="95"/>
      <c r="G120" s="84"/>
    </row>
    <row r="121" spans="1:7" ht="15" customHeight="1" thickBot="1">
      <c r="A121" s="144"/>
      <c r="B121" s="145"/>
      <c r="C121" s="145"/>
      <c r="D121" s="146"/>
      <c r="E121" s="146"/>
      <c r="F121" s="147"/>
      <c r="G121" s="84"/>
    </row>
    <row r="122" spans="1:7" s="80" customFormat="1" ht="45.75">
      <c r="A122" s="141"/>
      <c r="B122" s="142"/>
      <c r="C122" s="159" t="s">
        <v>12</v>
      </c>
      <c r="D122" s="171" t="s">
        <v>39</v>
      </c>
      <c r="E122" s="107" t="s">
        <v>14</v>
      </c>
      <c r="F122" s="143" t="s">
        <v>76</v>
      </c>
      <c r="G122" s="84"/>
    </row>
    <row r="123" spans="1:7" s="80" customFormat="1" ht="18.75">
      <c r="A123" s="57"/>
      <c r="B123" s="86" t="s">
        <v>77</v>
      </c>
      <c r="C123" s="163">
        <f>C120+C84+C47</f>
        <v>0</v>
      </c>
      <c r="D123" s="42">
        <f>D120+D84+D47</f>
        <v>0</v>
      </c>
      <c r="E123" s="77">
        <f>E120+E84+E47</f>
        <v>0</v>
      </c>
      <c r="F123" s="101">
        <f>D123+E123</f>
        <v>0</v>
      </c>
      <c r="G123" s="87"/>
    </row>
    <row r="124" spans="1:7" s="80" customFormat="1" ht="19.5" thickBot="1">
      <c r="A124" s="57"/>
      <c r="B124" s="92"/>
      <c r="C124" s="99"/>
      <c r="D124" s="100"/>
      <c r="E124" s="100"/>
      <c r="F124" s="117"/>
      <c r="G124" s="118"/>
    </row>
    <row r="125" spans="1:7" ht="18.75">
      <c r="A125" s="85"/>
      <c r="B125" s="90"/>
      <c r="C125" s="91"/>
      <c r="D125" s="100"/>
      <c r="E125" s="100"/>
      <c r="F125" s="148">
        <f>SUM(F126:F127)</f>
        <v>1000</v>
      </c>
      <c r="G125" s="116" t="s">
        <v>78</v>
      </c>
    </row>
    <row r="126" spans="1:7">
      <c r="A126" s="85"/>
      <c r="B126" s="90"/>
      <c r="C126" s="91"/>
      <c r="F126" s="140">
        <f>MIN(F123, 10000)</f>
        <v>0</v>
      </c>
      <c r="G126" s="102" t="s">
        <v>79</v>
      </c>
    </row>
    <row r="127" spans="1:7">
      <c r="A127" s="85"/>
      <c r="B127" s="90"/>
      <c r="C127" s="91"/>
      <c r="F127" s="103">
        <f>1000</f>
        <v>1000</v>
      </c>
      <c r="G127" s="102" t="s">
        <v>80</v>
      </c>
    </row>
    <row r="128" spans="1:7" ht="15" customHeight="1">
      <c r="A128" s="85"/>
      <c r="B128" s="90"/>
      <c r="C128" s="91"/>
      <c r="G128" s="201" t="s">
        <v>81</v>
      </c>
    </row>
    <row r="129" spans="2:7">
      <c r="B129" s="90"/>
      <c r="C129" s="91"/>
      <c r="D129" s="61"/>
      <c r="E129" s="61"/>
      <c r="F129" s="61"/>
      <c r="G129" s="202"/>
    </row>
    <row r="130" spans="2:7" ht="18.75">
      <c r="B130" s="92"/>
      <c r="C130" s="89"/>
      <c r="D130" s="61"/>
      <c r="E130" s="61"/>
      <c r="F130" s="61"/>
      <c r="G130" s="202"/>
    </row>
    <row r="131" spans="2:7">
      <c r="C131" s="57"/>
      <c r="D131" s="61"/>
      <c r="E131" s="61"/>
      <c r="F131" s="61"/>
      <c r="G131" s="203"/>
    </row>
    <row r="132" spans="2:7">
      <c r="C132" s="57"/>
      <c r="D132" s="61"/>
      <c r="E132" s="61"/>
    </row>
    <row r="133" spans="2:7">
      <c r="C133" s="57"/>
    </row>
    <row r="134" spans="2:7" ht="17.25">
      <c r="B134" s="93"/>
      <c r="C134" s="57"/>
    </row>
    <row r="135" spans="2:7">
      <c r="C135" s="57"/>
    </row>
    <row r="136" spans="2:7">
      <c r="C136" s="57"/>
    </row>
    <row r="137" spans="2:7">
      <c r="C137" s="57"/>
    </row>
    <row r="138" spans="2:7">
      <c r="C138" s="57"/>
    </row>
    <row r="139" spans="2:7">
      <c r="C139" s="57"/>
    </row>
    <row r="140" spans="2:7">
      <c r="C140" s="57"/>
    </row>
    <row r="141" spans="2:7">
      <c r="C141" s="57"/>
    </row>
    <row r="142" spans="2:7">
      <c r="C142" s="57"/>
    </row>
    <row r="143" spans="2:7">
      <c r="C143" s="57"/>
    </row>
    <row r="144" spans="2:7">
      <c r="C144" s="57"/>
    </row>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sheetData>
  <sheetProtection insertRows="0" insertHyperlinks="0" deleteColumns="0" deleteRows="0"/>
  <protectedRanges>
    <protectedRange sqref="A19:E26" name="Range1"/>
  </protectedRanges>
  <mergeCells count="25">
    <mergeCell ref="G128:G131"/>
    <mergeCell ref="A112:A113"/>
    <mergeCell ref="A1:G1"/>
    <mergeCell ref="A3:E5"/>
    <mergeCell ref="A6:G6"/>
    <mergeCell ref="G15:G17"/>
    <mergeCell ref="B16:B17"/>
    <mergeCell ref="A27:G27"/>
    <mergeCell ref="A30:G30"/>
    <mergeCell ref="A119:B120"/>
    <mergeCell ref="C119:G119"/>
    <mergeCell ref="A86:A88"/>
    <mergeCell ref="A49:A51"/>
    <mergeCell ref="A83:B84"/>
    <mergeCell ref="A15:A17"/>
    <mergeCell ref="A35:G35"/>
    <mergeCell ref="C7:E13"/>
    <mergeCell ref="B87:B88"/>
    <mergeCell ref="A38:G38"/>
    <mergeCell ref="A41:G41"/>
    <mergeCell ref="G49:G51"/>
    <mergeCell ref="B50:B51"/>
    <mergeCell ref="A46:B47"/>
    <mergeCell ref="C83:G83"/>
    <mergeCell ref="G86:G88"/>
  </mergeCells>
  <phoneticPr fontId="4" type="noConversion"/>
  <printOptions horizontalCentered="1"/>
  <pageMargins left="0.23622047244094491" right="0.23622047244094491" top="0.74803149606299213" bottom="0.74803149606299213" header="0.31496062992125984" footer="0.31496062992125984"/>
  <pageSetup paperSize="9" scale="74" fitToHeight="0" orientation="portrait" r:id="rId1"/>
  <rowBreaks count="1" manualBreakCount="1">
    <brk id="48"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65"/>
  <sheetViews>
    <sheetView topLeftCell="A21" zoomScaleNormal="100" workbookViewId="0">
      <selection activeCell="A35" sqref="A35:E38"/>
    </sheetView>
  </sheetViews>
  <sheetFormatPr defaultColWidth="8.7109375" defaultRowHeight="15"/>
  <cols>
    <col min="5" max="5" width="63.85546875" customWidth="1"/>
  </cols>
  <sheetData>
    <row r="1" spans="1:9" ht="23.25">
      <c r="A1" s="235" t="s">
        <v>82</v>
      </c>
      <c r="B1" s="235"/>
      <c r="C1" s="235"/>
      <c r="D1" s="235"/>
      <c r="E1" s="235"/>
    </row>
    <row r="2" spans="1:9">
      <c r="A2" s="234"/>
      <c r="B2" s="234"/>
      <c r="C2" s="234"/>
      <c r="D2" s="234"/>
      <c r="E2" s="234"/>
    </row>
    <row r="3" spans="1:9" ht="15.75">
      <c r="A3" s="232" t="s">
        <v>83</v>
      </c>
      <c r="B3" s="232"/>
      <c r="C3" s="232"/>
      <c r="D3" s="232"/>
      <c r="E3" s="232"/>
    </row>
    <row r="4" spans="1:9">
      <c r="A4" s="238" t="s">
        <v>84</v>
      </c>
      <c r="B4" s="238"/>
      <c r="C4" s="238"/>
      <c r="D4" s="238"/>
      <c r="E4" s="238"/>
    </row>
    <row r="5" spans="1:9">
      <c r="A5" s="238"/>
      <c r="B5" s="238"/>
      <c r="C5" s="238"/>
      <c r="D5" s="238"/>
      <c r="E5" s="238"/>
    </row>
    <row r="6" spans="1:9" ht="47.25" customHeight="1">
      <c r="A6" s="238"/>
      <c r="B6" s="238"/>
      <c r="C6" s="238"/>
      <c r="D6" s="238"/>
      <c r="E6" s="238"/>
      <c r="F6" s="44"/>
      <c r="G6" s="44"/>
      <c r="H6" s="44"/>
      <c r="I6" s="44"/>
    </row>
    <row r="7" spans="1:9" ht="3.75" customHeight="1">
      <c r="A7" s="238"/>
      <c r="B7" s="238"/>
      <c r="C7" s="238"/>
      <c r="D7" s="238"/>
      <c r="E7" s="238"/>
      <c r="F7" s="44"/>
      <c r="G7" s="44"/>
      <c r="H7" s="44"/>
      <c r="I7" s="44"/>
    </row>
    <row r="8" spans="1:9">
      <c r="A8" s="44"/>
      <c r="B8" s="44"/>
      <c r="C8" s="44"/>
      <c r="D8" s="44"/>
      <c r="E8" s="44"/>
      <c r="F8" s="44"/>
      <c r="G8" s="44"/>
      <c r="H8" s="44"/>
      <c r="I8" s="44"/>
    </row>
    <row r="9" spans="1:9" ht="15.75">
      <c r="A9" s="240" t="s">
        <v>85</v>
      </c>
      <c r="B9" s="240"/>
      <c r="C9" s="240"/>
      <c r="D9" s="240"/>
      <c r="E9" s="240"/>
    </row>
    <row r="10" spans="1:9" ht="15" customHeight="1">
      <c r="A10" s="236" t="s">
        <v>86</v>
      </c>
      <c r="B10" s="237"/>
      <c r="C10" s="237"/>
      <c r="D10" s="237"/>
      <c r="E10" s="237"/>
    </row>
    <row r="11" spans="1:9">
      <c r="A11" s="237"/>
      <c r="B11" s="237"/>
      <c r="C11" s="237"/>
      <c r="D11" s="237"/>
      <c r="E11" s="237"/>
    </row>
    <row r="12" spans="1:9" ht="52.5" customHeight="1">
      <c r="A12" s="237"/>
      <c r="B12" s="237"/>
      <c r="C12" s="237"/>
      <c r="D12" s="237"/>
      <c r="E12" s="237"/>
    </row>
    <row r="13" spans="1:9">
      <c r="A13" s="45"/>
      <c r="B13" s="47"/>
      <c r="C13" s="1"/>
      <c r="D13" s="1"/>
      <c r="E13" s="1"/>
    </row>
    <row r="14" spans="1:9" ht="15.75">
      <c r="A14" s="232" t="s">
        <v>87</v>
      </c>
      <c r="B14" s="232"/>
      <c r="C14" s="232"/>
      <c r="D14" s="232"/>
      <c r="E14" s="232"/>
    </row>
    <row r="15" spans="1:9" ht="36" customHeight="1">
      <c r="A15" s="238" t="s">
        <v>88</v>
      </c>
      <c r="B15" s="238"/>
      <c r="C15" s="238"/>
      <c r="D15" s="238"/>
      <c r="E15" s="238"/>
    </row>
    <row r="16" spans="1:9">
      <c r="A16" s="239"/>
      <c r="B16" s="239"/>
      <c r="C16" s="239"/>
      <c r="D16" s="239"/>
      <c r="E16" s="239"/>
    </row>
    <row r="17" spans="1:5" ht="15.75">
      <c r="A17" s="232" t="s">
        <v>89</v>
      </c>
      <c r="B17" s="232"/>
      <c r="C17" s="232"/>
      <c r="D17" s="232"/>
      <c r="E17" s="232"/>
    </row>
    <row r="18" spans="1:5" ht="245.25" customHeight="1">
      <c r="A18" s="226" t="s">
        <v>90</v>
      </c>
      <c r="B18" s="226"/>
      <c r="C18" s="226"/>
      <c r="D18" s="226"/>
      <c r="E18" s="226"/>
    </row>
    <row r="19" spans="1:5">
      <c r="A19" s="3"/>
      <c r="B19" s="3"/>
      <c r="C19" s="3"/>
      <c r="D19" s="3"/>
      <c r="E19" s="1"/>
    </row>
    <row r="20" spans="1:5" ht="15.75">
      <c r="A20" s="232" t="s">
        <v>91</v>
      </c>
      <c r="B20" s="232"/>
      <c r="C20" s="232"/>
      <c r="D20" s="232"/>
      <c r="E20" s="232"/>
    </row>
    <row r="21" spans="1:5" ht="159" customHeight="1">
      <c r="A21" s="226" t="s">
        <v>92</v>
      </c>
      <c r="B21" s="226"/>
      <c r="C21" s="226"/>
      <c r="D21" s="226"/>
      <c r="E21" s="226"/>
    </row>
    <row r="22" spans="1:5" ht="15" customHeight="1">
      <c r="A22" s="56"/>
      <c r="B22" s="46"/>
      <c r="C22" s="46"/>
      <c r="D22" s="46"/>
      <c r="E22" s="46"/>
    </row>
    <row r="23" spans="1:5" ht="15.75">
      <c r="A23" s="232" t="s">
        <v>93</v>
      </c>
      <c r="B23" s="232"/>
      <c r="C23" s="232"/>
      <c r="D23" s="232"/>
      <c r="E23" s="232"/>
    </row>
    <row r="24" spans="1:5" ht="15" customHeight="1">
      <c r="A24" s="228" t="s">
        <v>94</v>
      </c>
      <c r="B24" s="229"/>
      <c r="C24" s="229"/>
      <c r="D24" s="229"/>
      <c r="E24" s="229"/>
    </row>
    <row r="25" spans="1:5">
      <c r="A25" s="229"/>
      <c r="B25" s="229"/>
      <c r="C25" s="229"/>
      <c r="D25" s="229"/>
      <c r="E25" s="229"/>
    </row>
    <row r="26" spans="1:5">
      <c r="A26" s="229"/>
      <c r="B26" s="229"/>
      <c r="C26" s="229"/>
      <c r="D26" s="229"/>
      <c r="E26" s="229"/>
    </row>
    <row r="27" spans="1:5" ht="20.25" customHeight="1">
      <c r="A27" s="229"/>
      <c r="B27" s="229"/>
      <c r="C27" s="229"/>
      <c r="D27" s="229"/>
      <c r="E27" s="229"/>
    </row>
    <row r="28" spans="1:5" ht="15" customHeight="1">
      <c r="A28" s="45"/>
      <c r="B28" s="47"/>
      <c r="C28" s="2"/>
      <c r="D28" s="2"/>
      <c r="E28" s="2"/>
    </row>
    <row r="29" spans="1:5">
      <c r="A29" s="228" t="s">
        <v>95</v>
      </c>
      <c r="B29" s="229"/>
      <c r="C29" s="229"/>
      <c r="D29" s="229"/>
      <c r="E29" s="229"/>
    </row>
    <row r="30" spans="1:5" ht="15" customHeight="1">
      <c r="A30" s="229"/>
      <c r="B30" s="229"/>
      <c r="C30" s="229"/>
      <c r="D30" s="229"/>
      <c r="E30" s="229"/>
    </row>
    <row r="31" spans="1:5" ht="15" customHeight="1">
      <c r="A31" s="229"/>
      <c r="B31" s="229"/>
      <c r="C31" s="229"/>
      <c r="D31" s="229"/>
      <c r="E31" s="229"/>
    </row>
    <row r="32" spans="1:5" ht="20.25" customHeight="1">
      <c r="A32" s="229"/>
      <c r="B32" s="229"/>
      <c r="C32" s="229"/>
      <c r="D32" s="229"/>
      <c r="E32" s="229"/>
    </row>
    <row r="33" spans="1:5">
      <c r="A33" s="45"/>
      <c r="B33" s="47"/>
      <c r="C33" s="2"/>
      <c r="D33" s="2"/>
      <c r="E33" s="2"/>
    </row>
    <row r="34" spans="1:5" ht="15.75">
      <c r="A34" s="232" t="s">
        <v>96</v>
      </c>
      <c r="B34" s="232"/>
      <c r="C34" s="232"/>
      <c r="D34" s="232"/>
      <c r="E34" s="232"/>
    </row>
    <row r="35" spans="1:5" ht="15" customHeight="1">
      <c r="A35" s="230" t="s">
        <v>97</v>
      </c>
      <c r="B35" s="229"/>
      <c r="C35" s="229"/>
      <c r="D35" s="229"/>
      <c r="E35" s="229"/>
    </row>
    <row r="36" spans="1:5" ht="15" customHeight="1">
      <c r="A36" s="229"/>
      <c r="B36" s="229"/>
      <c r="C36" s="229"/>
      <c r="D36" s="229"/>
      <c r="E36" s="229"/>
    </row>
    <row r="37" spans="1:5" ht="15" customHeight="1">
      <c r="A37" s="229"/>
      <c r="B37" s="229"/>
      <c r="C37" s="229"/>
      <c r="D37" s="229"/>
      <c r="E37" s="229"/>
    </row>
    <row r="38" spans="1:5" ht="96.75" customHeight="1">
      <c r="A38" s="229"/>
      <c r="B38" s="229"/>
      <c r="C38" s="229"/>
      <c r="D38" s="229"/>
      <c r="E38" s="229"/>
    </row>
    <row r="39" spans="1:5">
      <c r="A39" s="44"/>
      <c r="B39" s="46"/>
      <c r="C39" s="1"/>
      <c r="D39" s="1"/>
      <c r="E39" s="1"/>
    </row>
    <row r="40" spans="1:5" ht="15.75">
      <c r="A40" s="232" t="s">
        <v>98</v>
      </c>
      <c r="B40" s="232"/>
      <c r="C40" s="232"/>
      <c r="D40" s="232"/>
      <c r="E40" s="233"/>
    </row>
    <row r="41" spans="1:5">
      <c r="A41" s="227" t="s">
        <v>99</v>
      </c>
      <c r="B41" s="227"/>
      <c r="C41" s="227"/>
      <c r="D41" s="227"/>
      <c r="E41" s="227"/>
    </row>
    <row r="42" spans="1:5" ht="26.25" customHeight="1">
      <c r="A42" s="227"/>
      <c r="B42" s="227"/>
      <c r="C42" s="227"/>
      <c r="D42" s="227"/>
      <c r="E42" s="227"/>
    </row>
    <row r="44" spans="1:5" ht="15.75">
      <c r="A44" s="232" t="s">
        <v>100</v>
      </c>
      <c r="B44" s="232"/>
      <c r="C44" s="232"/>
      <c r="D44" s="232"/>
      <c r="E44" s="232"/>
    </row>
    <row r="45" spans="1:5" ht="33.75" customHeight="1">
      <c r="A45" s="227" t="s">
        <v>101</v>
      </c>
      <c r="B45" s="227"/>
      <c r="C45" s="227"/>
      <c r="D45" s="227"/>
      <c r="E45" s="227"/>
    </row>
    <row r="46" spans="1:5">
      <c r="A46" s="3"/>
      <c r="B46" s="3"/>
      <c r="C46" s="3"/>
      <c r="D46" s="3"/>
      <c r="E46" s="3"/>
    </row>
    <row r="47" spans="1:5">
      <c r="A47" s="258"/>
      <c r="B47" s="258"/>
      <c r="C47" s="258"/>
      <c r="D47" s="258"/>
      <c r="E47" s="258"/>
    </row>
    <row r="48" spans="1:5">
      <c r="A48" s="259"/>
      <c r="B48" s="259"/>
      <c r="C48" s="259"/>
      <c r="D48" s="259"/>
      <c r="E48" s="259"/>
    </row>
    <row r="49" spans="1:5" ht="15" customHeight="1">
      <c r="A49" s="4"/>
      <c r="B49" s="3"/>
      <c r="C49" s="3"/>
      <c r="D49" s="3"/>
      <c r="E49" s="3"/>
    </row>
    <row r="50" spans="1:5" ht="15" customHeight="1">
      <c r="A50" s="3"/>
      <c r="B50" s="3"/>
      <c r="C50" s="3"/>
      <c r="D50" s="3"/>
      <c r="E50" s="3"/>
    </row>
    <row r="51" spans="1:5" ht="15" customHeight="1">
      <c r="A51" s="3"/>
      <c r="B51" s="3"/>
      <c r="C51" s="3"/>
      <c r="D51" s="3"/>
      <c r="E51" s="3"/>
    </row>
    <row r="52" spans="1:5">
      <c r="A52" s="259"/>
      <c r="B52" s="259"/>
      <c r="C52" s="259"/>
      <c r="D52" s="259"/>
      <c r="E52" s="259"/>
    </row>
    <row r="53" spans="1:5">
      <c r="A53" s="234"/>
      <c r="B53" s="234"/>
      <c r="C53" s="234"/>
      <c r="D53" s="234"/>
      <c r="E53" s="234"/>
    </row>
    <row r="54" spans="1:5">
      <c r="A54" s="231"/>
      <c r="B54" s="231"/>
      <c r="C54" s="231"/>
      <c r="D54" s="231"/>
      <c r="E54" s="231"/>
    </row>
    <row r="55" spans="1:5">
      <c r="A55" s="44"/>
      <c r="B55" s="46"/>
      <c r="C55" s="1"/>
      <c r="D55" s="1"/>
      <c r="E55" s="1"/>
    </row>
    <row r="56" spans="1:5">
      <c r="A56" s="258"/>
      <c r="B56" s="258"/>
      <c r="C56" s="258"/>
      <c r="D56" s="258"/>
      <c r="E56" s="258"/>
    </row>
    <row r="57" spans="1:5">
      <c r="A57" s="259"/>
      <c r="B57" s="259"/>
      <c r="C57" s="259"/>
      <c r="D57" s="259"/>
      <c r="E57" s="259"/>
    </row>
    <row r="58" spans="1:5">
      <c r="A58" s="259"/>
      <c r="B58" s="259"/>
      <c r="C58" s="259"/>
      <c r="D58" s="259"/>
      <c r="E58" s="259"/>
    </row>
    <row r="60" spans="1:5">
      <c r="A60" s="234"/>
      <c r="B60" s="234"/>
      <c r="C60" s="234"/>
      <c r="D60" s="234"/>
      <c r="E60" s="234"/>
    </row>
    <row r="61" spans="1:5">
      <c r="A61" s="231"/>
      <c r="B61" s="231"/>
      <c r="C61" s="231"/>
      <c r="D61" s="231"/>
      <c r="E61" s="231"/>
    </row>
    <row r="62" spans="1:5">
      <c r="A62" s="44"/>
      <c r="B62" s="46"/>
      <c r="C62" s="1"/>
      <c r="D62" s="1"/>
      <c r="E62" s="1"/>
    </row>
    <row r="63" spans="1:5">
      <c r="A63" s="258"/>
      <c r="B63" s="258"/>
      <c r="C63" s="258"/>
      <c r="D63" s="258"/>
      <c r="E63" s="258"/>
    </row>
    <row r="64" spans="1:5">
      <c r="A64" s="259"/>
      <c r="B64" s="259"/>
      <c r="C64" s="259"/>
      <c r="D64" s="259"/>
      <c r="E64" s="259"/>
    </row>
    <row r="65" spans="1:5">
      <c r="A65" s="259"/>
      <c r="B65" s="259"/>
      <c r="C65" s="259"/>
      <c r="D65" s="259"/>
      <c r="E65" s="259"/>
    </row>
  </sheetData>
  <mergeCells count="35">
    <mergeCell ref="A1:E1"/>
    <mergeCell ref="A47:E47"/>
    <mergeCell ref="A2:E2"/>
    <mergeCell ref="A14:E14"/>
    <mergeCell ref="A10:E12"/>
    <mergeCell ref="A15:E15"/>
    <mergeCell ref="A16:E16"/>
    <mergeCell ref="A3:E3"/>
    <mergeCell ref="A17:E17"/>
    <mergeCell ref="A18:E18"/>
    <mergeCell ref="A9:E9"/>
    <mergeCell ref="A4:E7"/>
    <mergeCell ref="A65:E65"/>
    <mergeCell ref="A54:E54"/>
    <mergeCell ref="A57:E57"/>
    <mergeCell ref="A20:E20"/>
    <mergeCell ref="A23:E23"/>
    <mergeCell ref="A40:E40"/>
    <mergeCell ref="A44:E44"/>
    <mergeCell ref="A45:E45"/>
    <mergeCell ref="A53:E53"/>
    <mergeCell ref="A56:E56"/>
    <mergeCell ref="A34:E34"/>
    <mergeCell ref="A60:E60"/>
    <mergeCell ref="A61:E61"/>
    <mergeCell ref="A63:E63"/>
    <mergeCell ref="A64:E64"/>
    <mergeCell ref="A58:E58"/>
    <mergeCell ref="A52:E52"/>
    <mergeCell ref="A48:E48"/>
    <mergeCell ref="A21:E21"/>
    <mergeCell ref="A41:E42"/>
    <mergeCell ref="A24:E27"/>
    <mergeCell ref="A29:E32"/>
    <mergeCell ref="A35:E38"/>
  </mergeCells>
  <pageMargins left="0.75" right="0.75" top="1" bottom="1"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E6F42-50FD-4828-A43B-48931A2EF8E3}">
  <dimension ref="A1:I216"/>
  <sheetViews>
    <sheetView zoomScaleNormal="100" workbookViewId="0">
      <selection activeCell="D127" sqref="D127"/>
    </sheetView>
  </sheetViews>
  <sheetFormatPr defaultColWidth="9.28515625" defaultRowHeight="15"/>
  <cols>
    <col min="1" max="1" width="30" style="57" customWidth="1"/>
    <col min="2" max="2" width="53.42578125" style="57" customWidth="1"/>
    <col min="3" max="3" width="17.85546875" style="94" customWidth="1"/>
    <col min="4" max="4" width="17.28515625" style="57" customWidth="1"/>
    <col min="5" max="5" width="17.7109375" style="57" customWidth="1"/>
    <col min="6" max="6" width="16.7109375" style="57" customWidth="1"/>
    <col min="7" max="7" width="60.28515625" style="57" customWidth="1"/>
    <col min="8" max="8" width="17.7109375" style="57" customWidth="1"/>
    <col min="9" max="16384" width="9.28515625" style="57"/>
  </cols>
  <sheetData>
    <row r="1" spans="1:8" ht="23.25" customHeight="1">
      <c r="A1" s="206" t="s">
        <v>102</v>
      </c>
      <c r="B1" s="206"/>
      <c r="C1" s="206"/>
      <c r="D1" s="206"/>
      <c r="E1" s="206"/>
      <c r="F1" s="206"/>
      <c r="G1" s="206"/>
    </row>
    <row r="2" spans="1:8" ht="23.25" customHeight="1">
      <c r="A2" s="58"/>
      <c r="B2" s="58"/>
      <c r="C2" s="58"/>
      <c r="D2" s="58"/>
      <c r="E2" s="58"/>
      <c r="F2" s="58"/>
      <c r="G2" s="58"/>
    </row>
    <row r="3" spans="1:8" s="60" customFormat="1" ht="17.25" customHeight="1">
      <c r="A3" s="247" t="s">
        <v>103</v>
      </c>
      <c r="B3" s="247"/>
      <c r="C3" s="247"/>
      <c r="D3" s="247"/>
      <c r="E3" s="247"/>
      <c r="F3" s="59"/>
      <c r="G3" s="59"/>
    </row>
    <row r="4" spans="1:8" s="60" customFormat="1" ht="16.5" customHeight="1">
      <c r="A4" s="247"/>
      <c r="B4" s="247"/>
      <c r="C4" s="247"/>
      <c r="D4" s="247"/>
      <c r="E4" s="247"/>
      <c r="F4" s="59"/>
      <c r="G4" s="59"/>
    </row>
    <row r="5" spans="1:8" s="60" customFormat="1" ht="49.5" customHeight="1">
      <c r="A5" s="247"/>
      <c r="B5" s="247"/>
      <c r="C5" s="247"/>
      <c r="D5" s="247"/>
      <c r="E5" s="247"/>
      <c r="F5" s="59"/>
      <c r="G5" s="59"/>
    </row>
    <row r="6" spans="1:8" s="62" customFormat="1" ht="16.5" customHeight="1">
      <c r="A6" s="216"/>
      <c r="B6" s="216"/>
      <c r="C6" s="216"/>
      <c r="D6" s="216"/>
      <c r="E6" s="216"/>
      <c r="F6" s="216"/>
      <c r="G6" s="216"/>
    </row>
    <row r="7" spans="1:8" ht="21" customHeight="1">
      <c r="A7" s="63" t="s">
        <v>2</v>
      </c>
      <c r="B7" s="64" t="s">
        <v>104</v>
      </c>
      <c r="C7" s="65"/>
      <c r="D7" s="65"/>
      <c r="E7" s="65"/>
      <c r="F7" s="66"/>
      <c r="G7" s="66"/>
    </row>
    <row r="8" spans="1:8" ht="21" customHeight="1">
      <c r="A8" s="63" t="s">
        <v>4</v>
      </c>
      <c r="B8" s="64" t="s">
        <v>105</v>
      </c>
      <c r="C8" s="66"/>
      <c r="D8" s="66"/>
      <c r="E8" s="66"/>
      <c r="F8" s="66"/>
      <c r="G8" s="66"/>
      <c r="H8" s="67"/>
    </row>
    <row r="9" spans="1:8" ht="21" customHeight="1">
      <c r="A9" s="63" t="s">
        <v>5</v>
      </c>
      <c r="B9" s="64" t="s">
        <v>106</v>
      </c>
      <c r="C9" s="68"/>
      <c r="D9" s="68"/>
      <c r="E9" s="68"/>
      <c r="F9" s="66"/>
      <c r="G9" s="66"/>
    </row>
    <row r="10" spans="1:8" ht="21" customHeight="1">
      <c r="A10" s="63" t="s">
        <v>6</v>
      </c>
      <c r="B10" s="64" t="s">
        <v>107</v>
      </c>
      <c r="C10" s="68"/>
      <c r="D10" s="68"/>
      <c r="E10" s="68"/>
      <c r="F10" s="66"/>
      <c r="G10" s="66"/>
    </row>
    <row r="11" spans="1:8" ht="21" customHeight="1">
      <c r="A11" s="63" t="s">
        <v>7</v>
      </c>
      <c r="B11" s="104" t="s">
        <v>108</v>
      </c>
      <c r="C11" s="68"/>
      <c r="D11" s="68"/>
      <c r="E11" s="68"/>
      <c r="F11" s="66"/>
      <c r="G11" s="66"/>
    </row>
    <row r="12" spans="1:8" ht="21" customHeight="1">
      <c r="A12" s="63" t="s">
        <v>8</v>
      </c>
      <c r="B12" s="104" t="s">
        <v>109</v>
      </c>
      <c r="C12" s="68"/>
      <c r="D12" s="68"/>
      <c r="E12" s="68"/>
      <c r="F12" s="66"/>
      <c r="G12" s="66"/>
    </row>
    <row r="13" spans="1:8" ht="21" customHeight="1">
      <c r="A13" s="63" t="s">
        <v>9</v>
      </c>
      <c r="B13" s="69" t="s">
        <v>110</v>
      </c>
      <c r="C13" s="68"/>
      <c r="D13" s="68"/>
      <c r="E13" s="68"/>
      <c r="F13" s="66"/>
      <c r="G13" s="66"/>
    </row>
    <row r="14" spans="1:8" ht="16.5" customHeight="1" thickBot="1">
      <c r="A14" s="108"/>
      <c r="B14" s="108"/>
      <c r="C14" s="108"/>
      <c r="D14" s="108"/>
      <c r="E14" s="108"/>
      <c r="F14" s="108"/>
      <c r="G14" s="108"/>
    </row>
    <row r="15" spans="1:8" s="62" customFormat="1" ht="46.5" customHeight="1">
      <c r="A15" s="225" t="s">
        <v>10</v>
      </c>
      <c r="B15" s="134" t="s">
        <v>11</v>
      </c>
      <c r="C15" s="159" t="s">
        <v>12</v>
      </c>
      <c r="D15" s="171" t="s">
        <v>13</v>
      </c>
      <c r="E15" s="107" t="s">
        <v>14</v>
      </c>
      <c r="F15" s="109" t="s">
        <v>56</v>
      </c>
      <c r="G15" s="218" t="s">
        <v>16</v>
      </c>
    </row>
    <row r="16" spans="1:8" s="62" customFormat="1" ht="16.5" customHeight="1">
      <c r="A16" s="242"/>
      <c r="B16" s="248" t="s">
        <v>17</v>
      </c>
      <c r="C16" s="149" t="s">
        <v>18</v>
      </c>
      <c r="D16" s="149" t="s">
        <v>18</v>
      </c>
      <c r="E16" s="149" t="s">
        <v>18</v>
      </c>
      <c r="F16" s="149" t="s">
        <v>18</v>
      </c>
      <c r="G16" s="218"/>
    </row>
    <row r="17" spans="1:7" s="62" customFormat="1" ht="16.5" customHeight="1">
      <c r="A17" s="242"/>
      <c r="B17" s="191"/>
      <c r="C17" s="149" t="s">
        <v>19</v>
      </c>
      <c r="D17" s="149" t="s">
        <v>19</v>
      </c>
      <c r="E17" s="149" t="s">
        <v>19</v>
      </c>
      <c r="F17" s="149" t="s">
        <v>19</v>
      </c>
      <c r="G17" s="219"/>
    </row>
    <row r="18" spans="1:7" s="70" customFormat="1" ht="16.5" customHeight="1">
      <c r="A18" s="125" t="s">
        <v>20</v>
      </c>
      <c r="B18" s="126"/>
      <c r="C18" s="126"/>
      <c r="D18" s="126"/>
      <c r="E18" s="126"/>
      <c r="F18" s="126"/>
      <c r="G18" s="127"/>
    </row>
    <row r="19" spans="1:7" s="70" customFormat="1" ht="16.5" customHeight="1">
      <c r="A19" s="119" t="s">
        <v>21</v>
      </c>
      <c r="B19" s="71" t="s">
        <v>111</v>
      </c>
      <c r="C19" s="160">
        <v>1000</v>
      </c>
      <c r="D19" s="156"/>
      <c r="E19" s="77"/>
      <c r="F19" s="95">
        <f>D19+E19</f>
        <v>0</v>
      </c>
      <c r="G19" s="71" t="s">
        <v>112</v>
      </c>
    </row>
    <row r="20" spans="1:7" s="70" customFormat="1" ht="16.5" customHeight="1">
      <c r="A20" s="119" t="s">
        <v>22</v>
      </c>
      <c r="B20" s="105"/>
      <c r="C20" s="160"/>
      <c r="D20" s="156"/>
      <c r="E20" s="77"/>
      <c r="F20" s="95">
        <f t="shared" ref="F20:F21" si="0">D20+E20</f>
        <v>0</v>
      </c>
      <c r="G20" s="71"/>
    </row>
    <row r="21" spans="1:7" s="70" customFormat="1" ht="16.5" customHeight="1">
      <c r="A21" s="119" t="s">
        <v>23</v>
      </c>
      <c r="B21" s="105"/>
      <c r="C21" s="160"/>
      <c r="D21" s="156"/>
      <c r="E21" s="77"/>
      <c r="F21" s="95">
        <f t="shared" si="0"/>
        <v>0</v>
      </c>
      <c r="G21" s="71"/>
    </row>
    <row r="22" spans="1:7" s="70" customFormat="1" ht="16.5" customHeight="1">
      <c r="A22" s="125" t="s">
        <v>24</v>
      </c>
      <c r="B22" s="126"/>
      <c r="C22" s="126"/>
      <c r="D22" s="126"/>
      <c r="E22" s="126"/>
      <c r="F22" s="126"/>
      <c r="G22" s="127"/>
    </row>
    <row r="23" spans="1:7" ht="16.5" customHeight="1">
      <c r="A23" s="119" t="s">
        <v>21</v>
      </c>
      <c r="B23" s="105"/>
      <c r="C23" s="160"/>
      <c r="D23" s="155"/>
      <c r="E23" s="77"/>
      <c r="F23" s="95">
        <f>D23+E23</f>
        <v>0</v>
      </c>
      <c r="G23" s="71"/>
    </row>
    <row r="24" spans="1:7" ht="16.5" customHeight="1">
      <c r="A24" s="119" t="s">
        <v>25</v>
      </c>
      <c r="B24" s="105" t="s">
        <v>113</v>
      </c>
      <c r="C24" s="160">
        <v>1000</v>
      </c>
      <c r="D24" s="155"/>
      <c r="E24" s="77"/>
      <c r="F24" s="95">
        <f t="shared" ref="F24:F26" si="1">D24+E24</f>
        <v>0</v>
      </c>
      <c r="G24" s="71" t="s">
        <v>112</v>
      </c>
    </row>
    <row r="25" spans="1:7" ht="16.5" customHeight="1">
      <c r="A25" s="119" t="s">
        <v>26</v>
      </c>
      <c r="B25" s="105"/>
      <c r="C25" s="160"/>
      <c r="D25" s="155"/>
      <c r="E25" s="77"/>
      <c r="F25" s="95">
        <f t="shared" si="1"/>
        <v>0</v>
      </c>
      <c r="G25" s="71"/>
    </row>
    <row r="26" spans="1:7" ht="16.5" customHeight="1">
      <c r="A26" s="119" t="s">
        <v>27</v>
      </c>
      <c r="B26" s="71"/>
      <c r="C26" s="160"/>
      <c r="D26" s="155"/>
      <c r="E26" s="77"/>
      <c r="F26" s="95">
        <f t="shared" si="1"/>
        <v>0</v>
      </c>
      <c r="G26" s="71"/>
    </row>
    <row r="27" spans="1:7" ht="16.5" customHeight="1">
      <c r="A27" s="192" t="s">
        <v>28</v>
      </c>
      <c r="B27" s="193"/>
      <c r="C27" s="193"/>
      <c r="D27" s="193"/>
      <c r="E27" s="193"/>
      <c r="F27" s="193"/>
      <c r="G27" s="194"/>
    </row>
    <row r="28" spans="1:7" ht="16.5" customHeight="1">
      <c r="A28" s="119" t="s">
        <v>29</v>
      </c>
      <c r="B28" s="71" t="s">
        <v>114</v>
      </c>
      <c r="C28" s="160">
        <v>1000</v>
      </c>
      <c r="D28" s="155"/>
      <c r="E28" s="77"/>
      <c r="F28" s="95">
        <f>D28+E28</f>
        <v>0</v>
      </c>
      <c r="G28" s="71" t="s">
        <v>112</v>
      </c>
    </row>
    <row r="29" spans="1:7" ht="16.5" customHeight="1">
      <c r="A29" s="119" t="s">
        <v>23</v>
      </c>
      <c r="B29" s="105"/>
      <c r="C29" s="160"/>
      <c r="D29" s="155"/>
      <c r="E29" s="77"/>
      <c r="F29" s="95">
        <f>D29+E29</f>
        <v>0</v>
      </c>
      <c r="G29" s="71"/>
    </row>
    <row r="30" spans="1:7" ht="16.5" customHeight="1">
      <c r="A30" s="192" t="s">
        <v>30</v>
      </c>
      <c r="B30" s="193"/>
      <c r="C30" s="193"/>
      <c r="D30" s="193"/>
      <c r="E30" s="193"/>
      <c r="F30" s="193"/>
      <c r="G30" s="194"/>
    </row>
    <row r="31" spans="1:7" ht="16.5" customHeight="1">
      <c r="A31" s="119" t="s">
        <v>115</v>
      </c>
      <c r="B31" s="71" t="s">
        <v>116</v>
      </c>
      <c r="C31" s="164">
        <v>250</v>
      </c>
      <c r="D31" s="156"/>
      <c r="E31" s="77"/>
      <c r="F31" s="95">
        <f>D31+E31</f>
        <v>0</v>
      </c>
      <c r="G31" s="71" t="s">
        <v>117</v>
      </c>
    </row>
    <row r="32" spans="1:7" ht="16.5" customHeight="1">
      <c r="A32" s="119"/>
      <c r="B32" s="105"/>
      <c r="C32" s="164"/>
      <c r="D32" s="156"/>
      <c r="E32" s="77"/>
      <c r="F32" s="95">
        <f t="shared" ref="F32:F34" si="2">D32+E32</f>
        <v>0</v>
      </c>
      <c r="G32" s="71"/>
    </row>
    <row r="33" spans="1:9" ht="16.5" customHeight="1">
      <c r="A33" s="119"/>
      <c r="B33" s="105"/>
      <c r="C33" s="164"/>
      <c r="D33" s="156"/>
      <c r="E33" s="77"/>
      <c r="F33" s="95">
        <f t="shared" si="2"/>
        <v>0</v>
      </c>
      <c r="G33" s="71"/>
    </row>
    <row r="34" spans="1:9" ht="16.5" customHeight="1">
      <c r="A34" s="119"/>
      <c r="B34" s="71"/>
      <c r="C34" s="164"/>
      <c r="D34" s="156"/>
      <c r="E34" s="77"/>
      <c r="F34" s="95">
        <f t="shared" si="2"/>
        <v>0</v>
      </c>
      <c r="G34" s="71"/>
    </row>
    <row r="35" spans="1:9" ht="16.5" customHeight="1">
      <c r="A35" s="192" t="s">
        <v>31</v>
      </c>
      <c r="B35" s="193"/>
      <c r="C35" s="193"/>
      <c r="D35" s="193"/>
      <c r="E35" s="193"/>
      <c r="F35" s="193"/>
      <c r="G35" s="194"/>
    </row>
    <row r="36" spans="1:9" ht="16.5" customHeight="1">
      <c r="A36" s="119"/>
      <c r="B36" s="71"/>
      <c r="C36" s="164"/>
      <c r="D36" s="156"/>
      <c r="E36" s="77"/>
      <c r="F36" s="95">
        <f>D36+E36</f>
        <v>0</v>
      </c>
      <c r="G36" s="71"/>
    </row>
    <row r="37" spans="1:9" ht="16.5" customHeight="1">
      <c r="A37" s="119"/>
      <c r="B37" s="105"/>
      <c r="C37" s="164"/>
      <c r="D37" s="156"/>
      <c r="E37" s="77"/>
      <c r="F37" s="95">
        <f>D37+E37</f>
        <v>0</v>
      </c>
      <c r="G37" s="71"/>
    </row>
    <row r="38" spans="1:9" ht="16.5" customHeight="1">
      <c r="A38" s="192" t="s">
        <v>32</v>
      </c>
      <c r="B38" s="193"/>
      <c r="C38" s="193"/>
      <c r="D38" s="193"/>
      <c r="E38" s="193"/>
      <c r="F38" s="193"/>
      <c r="G38" s="194"/>
    </row>
    <row r="39" spans="1:9" ht="16.5" customHeight="1">
      <c r="A39" s="119" t="s">
        <v>33</v>
      </c>
      <c r="B39" s="71" t="s">
        <v>118</v>
      </c>
      <c r="C39" s="160">
        <v>250</v>
      </c>
      <c r="D39" s="155"/>
      <c r="E39" s="77"/>
      <c r="F39" s="95">
        <f>D39+E39</f>
        <v>0</v>
      </c>
      <c r="G39" s="71"/>
    </row>
    <row r="40" spans="1:9" ht="16.5" customHeight="1">
      <c r="A40" s="119" t="s">
        <v>34</v>
      </c>
      <c r="B40" s="105" t="s">
        <v>119</v>
      </c>
      <c r="C40" s="164">
        <v>250</v>
      </c>
      <c r="D40" s="155"/>
      <c r="E40" s="77"/>
      <c r="F40" s="95">
        <f>D40+E40</f>
        <v>0</v>
      </c>
      <c r="G40" s="71"/>
    </row>
    <row r="41" spans="1:9" ht="16.5" customHeight="1">
      <c r="A41" s="192" t="s">
        <v>35</v>
      </c>
      <c r="B41" s="193"/>
      <c r="C41" s="193"/>
      <c r="D41" s="193"/>
      <c r="E41" s="193"/>
      <c r="F41" s="193"/>
      <c r="G41" s="194"/>
    </row>
    <row r="42" spans="1:9" ht="16.5" customHeight="1">
      <c r="A42" s="119"/>
      <c r="B42" s="71"/>
      <c r="C42" s="164"/>
      <c r="D42" s="156"/>
      <c r="E42" s="77"/>
      <c r="F42" s="95">
        <f>D42+E42</f>
        <v>0</v>
      </c>
      <c r="G42" s="71"/>
    </row>
    <row r="43" spans="1:9" ht="16.5" customHeight="1">
      <c r="A43" s="119"/>
      <c r="B43" s="105"/>
      <c r="C43" s="164"/>
      <c r="D43" s="156"/>
      <c r="E43" s="77"/>
      <c r="F43" s="95">
        <f t="shared" ref="F43:F45" si="3">D43+E43</f>
        <v>0</v>
      </c>
      <c r="G43" s="71"/>
    </row>
    <row r="44" spans="1:9" ht="16.5" customHeight="1">
      <c r="A44" s="119"/>
      <c r="B44" s="71"/>
      <c r="C44" s="164"/>
      <c r="D44" s="156"/>
      <c r="E44" s="77"/>
      <c r="F44" s="95">
        <f t="shared" si="3"/>
        <v>0</v>
      </c>
      <c r="G44" s="71"/>
    </row>
    <row r="45" spans="1:9" ht="16.5" customHeight="1">
      <c r="A45" s="119"/>
      <c r="B45" s="105"/>
      <c r="C45" s="164"/>
      <c r="D45" s="156"/>
      <c r="E45" s="77"/>
      <c r="F45" s="95">
        <f t="shared" si="3"/>
        <v>0</v>
      </c>
      <c r="G45" s="71"/>
    </row>
    <row r="46" spans="1:9" ht="16.5" customHeight="1">
      <c r="A46" s="198" t="s">
        <v>36</v>
      </c>
      <c r="B46" s="198"/>
      <c r="C46" s="78"/>
      <c r="D46" s="78"/>
      <c r="E46" s="78"/>
      <c r="F46" s="79"/>
      <c r="G46" s="79"/>
      <c r="H46" s="80"/>
    </row>
    <row r="47" spans="1:9" ht="16.5" customHeight="1">
      <c r="A47" s="199"/>
      <c r="B47" s="199"/>
      <c r="C47" s="163">
        <f>SUM(C19:C45)</f>
        <v>3750</v>
      </c>
      <c r="D47" s="157">
        <f>SUM(D19:D45)</f>
        <v>0</v>
      </c>
      <c r="E47" s="77">
        <f>SUM(E19:E45)</f>
        <v>0</v>
      </c>
      <c r="F47" s="95">
        <f>D47+E47</f>
        <v>0</v>
      </c>
      <c r="G47" s="79"/>
    </row>
    <row r="48" spans="1:9" ht="16.5" customHeight="1" thickBot="1">
      <c r="A48" s="110"/>
      <c r="B48" s="110"/>
      <c r="C48" s="111"/>
      <c r="D48" s="111"/>
      <c r="E48" s="111"/>
      <c r="F48" s="112"/>
      <c r="G48" s="113"/>
      <c r="I48" s="81"/>
    </row>
    <row r="49" spans="1:9" ht="32.25" customHeight="1">
      <c r="A49" s="225" t="s">
        <v>37</v>
      </c>
      <c r="B49" s="134" t="s">
        <v>11</v>
      </c>
      <c r="C49" s="159" t="s">
        <v>12</v>
      </c>
      <c r="D49" s="171" t="s">
        <v>13</v>
      </c>
      <c r="E49" s="107" t="s">
        <v>14</v>
      </c>
      <c r="F49" s="109" t="s">
        <v>56</v>
      </c>
      <c r="G49" s="197" t="s">
        <v>40</v>
      </c>
      <c r="I49" s="81"/>
    </row>
    <row r="50" spans="1:9" ht="16.5" customHeight="1">
      <c r="A50" s="242"/>
      <c r="B50" s="191" t="s">
        <v>17</v>
      </c>
      <c r="C50" s="149" t="s">
        <v>18</v>
      </c>
      <c r="D50" s="149" t="s">
        <v>18</v>
      </c>
      <c r="E50" s="149" t="s">
        <v>18</v>
      </c>
      <c r="F50" s="149" t="s">
        <v>18</v>
      </c>
      <c r="G50" s="243"/>
      <c r="I50" s="81"/>
    </row>
    <row r="51" spans="1:9" s="81" customFormat="1" ht="18" customHeight="1">
      <c r="A51" s="242"/>
      <c r="B51" s="190"/>
      <c r="C51" s="149" t="s">
        <v>41</v>
      </c>
      <c r="D51" s="149" t="s">
        <v>41</v>
      </c>
      <c r="E51" s="149" t="s">
        <v>41</v>
      </c>
      <c r="F51" s="149" t="s">
        <v>41</v>
      </c>
      <c r="G51" s="244"/>
    </row>
    <row r="52" spans="1:9" s="81" customFormat="1" ht="16.5" customHeight="1">
      <c r="A52" s="135" t="s">
        <v>42</v>
      </c>
      <c r="B52" s="138"/>
      <c r="C52" s="139"/>
      <c r="D52" s="139"/>
      <c r="E52" s="139"/>
      <c r="F52" s="139"/>
      <c r="G52" s="43"/>
    </row>
    <row r="53" spans="1:9" s="81" customFormat="1" ht="16.5" customHeight="1">
      <c r="A53" s="128" t="s">
        <v>43</v>
      </c>
      <c r="B53" s="136"/>
      <c r="C53" s="136"/>
      <c r="D53" s="136"/>
      <c r="E53" s="136"/>
      <c r="F53" s="136"/>
      <c r="G53" s="137"/>
    </row>
    <row r="54" spans="1:9" s="81" customFormat="1" ht="16.5" customHeight="1">
      <c r="A54" s="119" t="s">
        <v>44</v>
      </c>
      <c r="B54" s="71" t="s">
        <v>120</v>
      </c>
      <c r="C54" s="165">
        <v>1000</v>
      </c>
      <c r="D54" s="153"/>
      <c r="E54" s="77"/>
      <c r="F54" s="95">
        <f>D54+E54</f>
        <v>0</v>
      </c>
      <c r="G54" s="71"/>
    </row>
    <row r="55" spans="1:9" s="81" customFormat="1">
      <c r="A55" s="119" t="s">
        <v>45</v>
      </c>
      <c r="B55" s="105"/>
      <c r="C55" s="165"/>
      <c r="D55" s="153"/>
      <c r="E55" s="77"/>
      <c r="F55" s="95">
        <f t="shared" ref="F55:F59" si="4">D55+E55</f>
        <v>0</v>
      </c>
      <c r="G55" s="71"/>
    </row>
    <row r="56" spans="1:9" s="81" customFormat="1">
      <c r="A56" s="119" t="s">
        <v>23</v>
      </c>
      <c r="B56" s="71"/>
      <c r="C56" s="165"/>
      <c r="D56" s="153"/>
      <c r="E56" s="77"/>
      <c r="F56" s="95">
        <f t="shared" si="4"/>
        <v>0</v>
      </c>
      <c r="G56" s="71"/>
    </row>
    <row r="57" spans="1:9" s="81" customFormat="1">
      <c r="A57" s="119"/>
      <c r="B57" s="71"/>
      <c r="C57" s="165"/>
      <c r="D57" s="153"/>
      <c r="E57" s="77"/>
      <c r="F57" s="95">
        <f t="shared" si="4"/>
        <v>0</v>
      </c>
      <c r="G57" s="71"/>
    </row>
    <row r="58" spans="1:9" s="81" customFormat="1">
      <c r="A58" s="119"/>
      <c r="B58" s="71"/>
      <c r="C58" s="165"/>
      <c r="D58" s="153"/>
      <c r="E58" s="77"/>
      <c r="F58" s="95">
        <f t="shared" si="4"/>
        <v>0</v>
      </c>
      <c r="G58" s="71"/>
    </row>
    <row r="59" spans="1:9" s="81" customFormat="1" ht="16.5" customHeight="1">
      <c r="A59" s="119"/>
      <c r="B59" s="71"/>
      <c r="C59" s="165"/>
      <c r="D59" s="153"/>
      <c r="E59" s="77"/>
      <c r="F59" s="95">
        <f t="shared" si="4"/>
        <v>0</v>
      </c>
      <c r="G59" s="71"/>
    </row>
    <row r="60" spans="1:9" s="81" customFormat="1" ht="16.5" customHeight="1">
      <c r="A60" s="128" t="s">
        <v>46</v>
      </c>
      <c r="B60" s="129"/>
      <c r="C60" s="129"/>
      <c r="D60" s="129"/>
      <c r="E60" s="129"/>
      <c r="F60" s="129"/>
      <c r="G60" s="130"/>
    </row>
    <row r="61" spans="1:9" s="81" customFormat="1" ht="16.350000000000001" customHeight="1">
      <c r="A61" s="119" t="s">
        <v>47</v>
      </c>
      <c r="B61" s="71" t="s">
        <v>121</v>
      </c>
      <c r="C61" s="165">
        <v>500</v>
      </c>
      <c r="D61" s="153"/>
      <c r="E61" s="77"/>
      <c r="F61" s="95">
        <f>D61+E61</f>
        <v>0</v>
      </c>
      <c r="G61" s="71" t="s">
        <v>122</v>
      </c>
    </row>
    <row r="62" spans="1:9" s="81" customFormat="1">
      <c r="A62" s="119" t="s">
        <v>49</v>
      </c>
      <c r="B62" s="105"/>
      <c r="C62" s="165"/>
      <c r="D62" s="153"/>
      <c r="E62" s="77"/>
      <c r="F62" s="95">
        <f t="shared" ref="F62:F66" si="5">D62+E62</f>
        <v>0</v>
      </c>
      <c r="G62" s="71"/>
    </row>
    <row r="63" spans="1:9" s="81" customFormat="1">
      <c r="A63" s="119" t="s">
        <v>23</v>
      </c>
      <c r="B63" s="71"/>
      <c r="C63" s="165"/>
      <c r="D63" s="153"/>
      <c r="E63" s="77"/>
      <c r="F63" s="95">
        <f t="shared" si="5"/>
        <v>0</v>
      </c>
      <c r="G63" s="71"/>
    </row>
    <row r="64" spans="1:9" s="81" customFormat="1">
      <c r="A64" s="119"/>
      <c r="B64" s="71"/>
      <c r="C64" s="165"/>
      <c r="D64" s="153"/>
      <c r="E64" s="77"/>
      <c r="F64" s="95">
        <f t="shared" si="5"/>
        <v>0</v>
      </c>
      <c r="G64" s="71"/>
    </row>
    <row r="65" spans="1:9" s="81" customFormat="1" ht="16.5" customHeight="1">
      <c r="A65" s="119"/>
      <c r="B65" s="71"/>
      <c r="C65" s="165"/>
      <c r="D65" s="153"/>
      <c r="E65" s="77"/>
      <c r="F65" s="95">
        <f t="shared" si="5"/>
        <v>0</v>
      </c>
      <c r="G65" s="71"/>
    </row>
    <row r="66" spans="1:9" s="81" customFormat="1" ht="16.5" customHeight="1">
      <c r="A66" s="119"/>
      <c r="B66" s="71"/>
      <c r="C66" s="165"/>
      <c r="D66" s="153"/>
      <c r="E66" s="77"/>
      <c r="F66" s="95">
        <f t="shared" si="5"/>
        <v>0</v>
      </c>
      <c r="G66" s="71"/>
    </row>
    <row r="67" spans="1:9" s="81" customFormat="1" ht="16.5" customHeight="1">
      <c r="A67" s="128" t="s">
        <v>50</v>
      </c>
      <c r="B67" s="129"/>
      <c r="C67" s="129"/>
      <c r="D67" s="129"/>
      <c r="E67" s="129"/>
      <c r="F67" s="129"/>
      <c r="G67" s="130"/>
      <c r="I67" s="57"/>
    </row>
    <row r="68" spans="1:9" s="81" customFormat="1" ht="16.5" customHeight="1">
      <c r="A68" s="119" t="s">
        <v>51</v>
      </c>
      <c r="B68" s="71" t="s">
        <v>123</v>
      </c>
      <c r="C68" s="161">
        <v>500</v>
      </c>
      <c r="D68" s="153"/>
      <c r="E68" s="77"/>
      <c r="F68" s="95">
        <f>D68+E68</f>
        <v>0</v>
      </c>
      <c r="G68" s="71"/>
      <c r="I68" s="57"/>
    </row>
    <row r="69" spans="1:9" s="81" customFormat="1">
      <c r="A69" s="119" t="s">
        <v>52</v>
      </c>
      <c r="B69" s="105" t="s">
        <v>123</v>
      </c>
      <c r="C69" s="161">
        <v>500</v>
      </c>
      <c r="D69" s="153"/>
      <c r="E69" s="77"/>
      <c r="F69" s="95">
        <f t="shared" ref="F69:F73" si="6">D69+E69</f>
        <v>0</v>
      </c>
      <c r="G69" s="71"/>
    </row>
    <row r="70" spans="1:9" s="81" customFormat="1">
      <c r="A70" s="119" t="s">
        <v>23</v>
      </c>
      <c r="B70" s="71"/>
      <c r="C70" s="165"/>
      <c r="D70" s="153"/>
      <c r="E70" s="77"/>
      <c r="F70" s="95">
        <f t="shared" si="6"/>
        <v>0</v>
      </c>
      <c r="G70" s="71"/>
    </row>
    <row r="71" spans="1:9" s="81" customFormat="1" ht="16.5" customHeight="1">
      <c r="A71" s="119"/>
      <c r="B71" s="71"/>
      <c r="C71" s="165"/>
      <c r="D71" s="153"/>
      <c r="E71" s="77"/>
      <c r="F71" s="95">
        <f t="shared" si="6"/>
        <v>0</v>
      </c>
      <c r="G71" s="71"/>
    </row>
    <row r="72" spans="1:9" s="81" customFormat="1" ht="16.5" customHeight="1">
      <c r="A72" s="119"/>
      <c r="B72" s="71"/>
      <c r="C72" s="165"/>
      <c r="D72" s="153"/>
      <c r="E72" s="77"/>
      <c r="F72" s="95">
        <f t="shared" si="6"/>
        <v>0</v>
      </c>
      <c r="G72" s="71"/>
      <c r="I72" s="57"/>
    </row>
    <row r="73" spans="1:9" ht="16.5" customHeight="1">
      <c r="A73" s="119"/>
      <c r="B73" s="71"/>
      <c r="C73" s="161"/>
      <c r="D73" s="153"/>
      <c r="E73" s="77"/>
      <c r="F73" s="95">
        <f t="shared" si="6"/>
        <v>0</v>
      </c>
      <c r="G73" s="71"/>
    </row>
    <row r="74" spans="1:9">
      <c r="A74" s="128" t="s">
        <v>53</v>
      </c>
      <c r="B74" s="129"/>
      <c r="C74" s="129"/>
      <c r="D74" s="129"/>
      <c r="E74" s="129"/>
      <c r="F74" s="129"/>
      <c r="G74" s="130"/>
    </row>
    <row r="75" spans="1:9">
      <c r="A75" s="119" t="s">
        <v>124</v>
      </c>
      <c r="B75" s="71" t="s">
        <v>125</v>
      </c>
      <c r="C75" s="161">
        <v>500</v>
      </c>
      <c r="D75" s="158"/>
      <c r="E75" s="77"/>
      <c r="F75" s="95">
        <f>D75+E75</f>
        <v>0</v>
      </c>
      <c r="G75" s="71"/>
    </row>
    <row r="76" spans="1:9">
      <c r="A76" s="119"/>
      <c r="B76" s="105"/>
      <c r="C76" s="161"/>
      <c r="D76" s="158"/>
      <c r="E76" s="77"/>
      <c r="F76" s="95">
        <f t="shared" ref="F76:F82" si="7">D76+E76</f>
        <v>0</v>
      </c>
      <c r="G76" s="71"/>
    </row>
    <row r="77" spans="1:9">
      <c r="A77" s="119"/>
      <c r="B77" s="71"/>
      <c r="C77" s="161"/>
      <c r="D77" s="158"/>
      <c r="E77" s="77"/>
      <c r="F77" s="95">
        <f t="shared" si="7"/>
        <v>0</v>
      </c>
      <c r="G77" s="71"/>
    </row>
    <row r="78" spans="1:9">
      <c r="A78" s="119"/>
      <c r="B78" s="105"/>
      <c r="C78" s="161"/>
      <c r="D78" s="158"/>
      <c r="E78" s="77"/>
      <c r="F78" s="95">
        <f t="shared" si="7"/>
        <v>0</v>
      </c>
      <c r="G78" s="71"/>
    </row>
    <row r="79" spans="1:9">
      <c r="A79" s="119"/>
      <c r="B79" s="71"/>
      <c r="C79" s="161"/>
      <c r="D79" s="158"/>
      <c r="E79" s="77"/>
      <c r="F79" s="95">
        <f t="shared" si="7"/>
        <v>0</v>
      </c>
      <c r="G79" s="71"/>
    </row>
    <row r="80" spans="1:9">
      <c r="A80" s="119"/>
      <c r="B80" s="105"/>
      <c r="C80" s="161"/>
      <c r="D80" s="158"/>
      <c r="E80" s="77"/>
      <c r="F80" s="95">
        <f t="shared" si="7"/>
        <v>0</v>
      </c>
      <c r="G80" s="71"/>
    </row>
    <row r="81" spans="1:7">
      <c r="A81" s="119"/>
      <c r="B81" s="71"/>
      <c r="C81" s="161"/>
      <c r="D81" s="158"/>
      <c r="E81" s="77"/>
      <c r="F81" s="95">
        <f t="shared" si="7"/>
        <v>0</v>
      </c>
      <c r="G81" s="71"/>
    </row>
    <row r="82" spans="1:7">
      <c r="A82" s="119"/>
      <c r="B82" s="105"/>
      <c r="C82" s="161"/>
      <c r="D82" s="158"/>
      <c r="E82" s="77"/>
      <c r="F82" s="95">
        <f t="shared" si="7"/>
        <v>0</v>
      </c>
      <c r="G82" s="71"/>
    </row>
    <row r="83" spans="1:7">
      <c r="A83" s="220" t="s">
        <v>54</v>
      </c>
      <c r="B83" s="220"/>
      <c r="C83" s="222"/>
      <c r="D83" s="222"/>
      <c r="E83" s="222"/>
      <c r="F83" s="222"/>
      <c r="G83" s="222"/>
    </row>
    <row r="84" spans="1:7">
      <c r="A84" s="221"/>
      <c r="B84" s="221"/>
      <c r="C84" s="166">
        <f>SUM(C54:C82)</f>
        <v>3000</v>
      </c>
      <c r="D84" s="179">
        <f>SUM(D54:D82)</f>
        <v>0</v>
      </c>
      <c r="E84" s="77">
        <f>SUM(E54:E82)</f>
        <v>0</v>
      </c>
      <c r="F84" s="95">
        <f>D84+E84</f>
        <v>0</v>
      </c>
      <c r="G84" s="71"/>
    </row>
    <row r="85" spans="1:7" ht="32.25" customHeight="1" thickBot="1">
      <c r="A85" s="114"/>
      <c r="B85" s="110"/>
      <c r="C85" s="111"/>
      <c r="D85" s="111"/>
      <c r="E85" s="111"/>
      <c r="F85" s="112"/>
      <c r="G85" s="115"/>
    </row>
    <row r="86" spans="1:7" ht="45.75">
      <c r="A86" s="245" t="s">
        <v>55</v>
      </c>
      <c r="B86" s="109" t="s">
        <v>11</v>
      </c>
      <c r="C86" s="159" t="s">
        <v>38</v>
      </c>
      <c r="D86" s="171" t="s">
        <v>13</v>
      </c>
      <c r="E86" s="107" t="s">
        <v>14</v>
      </c>
      <c r="F86" s="109" t="s">
        <v>56</v>
      </c>
      <c r="G86" s="195" t="s">
        <v>40</v>
      </c>
    </row>
    <row r="87" spans="1:7">
      <c r="A87" s="245"/>
      <c r="B87" s="246" t="s">
        <v>17</v>
      </c>
      <c r="C87" s="149" t="s">
        <v>18</v>
      </c>
      <c r="D87" s="149" t="s">
        <v>18</v>
      </c>
      <c r="E87" s="149" t="s">
        <v>18</v>
      </c>
      <c r="F87" s="149" t="s">
        <v>18</v>
      </c>
      <c r="G87" s="196"/>
    </row>
    <row r="88" spans="1:7">
      <c r="A88" s="245"/>
      <c r="B88" s="246"/>
      <c r="C88" s="149" t="s">
        <v>41</v>
      </c>
      <c r="D88" s="149" t="s">
        <v>41</v>
      </c>
      <c r="E88" s="149" t="s">
        <v>41</v>
      </c>
      <c r="F88" s="149" t="s">
        <v>41</v>
      </c>
      <c r="G88" s="197"/>
    </row>
    <row r="89" spans="1:7">
      <c r="A89" s="131" t="s">
        <v>57</v>
      </c>
      <c r="B89" s="132"/>
      <c r="C89" s="132"/>
      <c r="D89" s="132"/>
      <c r="E89" s="132"/>
      <c r="F89" s="132"/>
      <c r="G89" s="133"/>
    </row>
    <row r="90" spans="1:7">
      <c r="A90" s="120" t="s">
        <v>58</v>
      </c>
      <c r="B90" s="106"/>
      <c r="C90" s="169"/>
      <c r="D90" s="153"/>
      <c r="E90" s="77"/>
      <c r="F90" s="95">
        <f>D90+E90</f>
        <v>0</v>
      </c>
      <c r="G90" s="71"/>
    </row>
    <row r="91" spans="1:7">
      <c r="A91" s="120" t="s">
        <v>59</v>
      </c>
      <c r="B91" s="106" t="s">
        <v>126</v>
      </c>
      <c r="C91" s="169">
        <v>500</v>
      </c>
      <c r="D91" s="153"/>
      <c r="E91" s="77"/>
      <c r="F91" s="95">
        <f t="shared" ref="F91:F95" si="8">D91+E91</f>
        <v>0</v>
      </c>
      <c r="G91" s="71"/>
    </row>
    <row r="92" spans="1:7">
      <c r="A92" s="120" t="s">
        <v>60</v>
      </c>
      <c r="B92" s="106"/>
      <c r="C92" s="169"/>
      <c r="D92" s="153"/>
      <c r="E92" s="77"/>
      <c r="F92" s="95">
        <f t="shared" si="8"/>
        <v>0</v>
      </c>
      <c r="G92" s="71"/>
    </row>
    <row r="93" spans="1:7">
      <c r="A93" s="121" t="s">
        <v>61</v>
      </c>
      <c r="B93" s="106"/>
      <c r="C93" s="169"/>
      <c r="D93" s="153"/>
      <c r="E93" s="77"/>
      <c r="F93" s="95">
        <f t="shared" si="8"/>
        <v>0</v>
      </c>
      <c r="G93" s="71"/>
    </row>
    <row r="94" spans="1:7">
      <c r="A94" s="120" t="s">
        <v>23</v>
      </c>
      <c r="B94" s="106"/>
      <c r="C94" s="169"/>
      <c r="D94" s="153"/>
      <c r="E94" s="77"/>
      <c r="F94" s="95">
        <f t="shared" si="8"/>
        <v>0</v>
      </c>
      <c r="G94" s="71"/>
    </row>
    <row r="95" spans="1:7">
      <c r="A95" s="122"/>
      <c r="B95" s="106"/>
      <c r="C95" s="169"/>
      <c r="D95" s="153"/>
      <c r="E95" s="77"/>
      <c r="F95" s="95">
        <f t="shared" si="8"/>
        <v>0</v>
      </c>
      <c r="G95" s="71"/>
    </row>
    <row r="96" spans="1:7">
      <c r="A96" s="128" t="s">
        <v>62</v>
      </c>
      <c r="B96" s="129"/>
      <c r="C96" s="129"/>
      <c r="D96" s="129"/>
      <c r="E96" s="129"/>
      <c r="F96" s="129"/>
      <c r="G96" s="130"/>
    </row>
    <row r="97" spans="1:7">
      <c r="A97" s="102" t="s">
        <v>63</v>
      </c>
      <c r="B97" s="71"/>
      <c r="C97" s="169"/>
      <c r="D97" s="153"/>
      <c r="E97" s="77"/>
      <c r="F97" s="95">
        <f>D97+E97</f>
        <v>0</v>
      </c>
      <c r="G97" s="71"/>
    </row>
    <row r="98" spans="1:7">
      <c r="A98" s="102" t="s">
        <v>64</v>
      </c>
      <c r="B98" s="105" t="s">
        <v>127</v>
      </c>
      <c r="C98" s="169">
        <v>500</v>
      </c>
      <c r="D98" s="153"/>
      <c r="E98" s="77"/>
      <c r="F98" s="95">
        <f t="shared" ref="F98:F107" si="9">D98+E98</f>
        <v>0</v>
      </c>
      <c r="G98" s="71"/>
    </row>
    <row r="99" spans="1:7">
      <c r="A99" s="123" t="s">
        <v>65</v>
      </c>
      <c r="B99" s="71"/>
      <c r="C99" s="169"/>
      <c r="D99" s="153"/>
      <c r="E99" s="77"/>
      <c r="F99" s="95">
        <f t="shared" si="9"/>
        <v>0</v>
      </c>
      <c r="G99" s="71"/>
    </row>
    <row r="100" spans="1:7">
      <c r="A100" s="123" t="s">
        <v>66</v>
      </c>
      <c r="B100" s="105" t="s">
        <v>127</v>
      </c>
      <c r="C100" s="169">
        <v>250</v>
      </c>
      <c r="D100" s="153"/>
      <c r="E100" s="77"/>
      <c r="F100" s="95">
        <f t="shared" si="9"/>
        <v>0</v>
      </c>
      <c r="G100" s="71"/>
    </row>
    <row r="101" spans="1:7">
      <c r="A101" s="123" t="s">
        <v>67</v>
      </c>
      <c r="B101" s="71"/>
      <c r="C101" s="169"/>
      <c r="D101" s="153"/>
      <c r="E101" s="77"/>
      <c r="F101" s="95">
        <f t="shared" si="9"/>
        <v>0</v>
      </c>
      <c r="G101" s="71"/>
    </row>
    <row r="102" spans="1:7">
      <c r="A102" s="123" t="s">
        <v>68</v>
      </c>
      <c r="B102" s="105"/>
      <c r="C102" s="169"/>
      <c r="D102" s="153"/>
      <c r="E102" s="77"/>
      <c r="F102" s="95">
        <f t="shared" si="9"/>
        <v>0</v>
      </c>
      <c r="G102" s="71"/>
    </row>
    <row r="103" spans="1:7">
      <c r="A103" s="124" t="s">
        <v>27</v>
      </c>
      <c r="B103" s="71"/>
      <c r="C103" s="169"/>
      <c r="D103" s="153"/>
      <c r="E103" s="77"/>
      <c r="F103" s="95">
        <f t="shared" si="9"/>
        <v>0</v>
      </c>
      <c r="G103" s="71"/>
    </row>
    <row r="104" spans="1:7">
      <c r="A104" s="102" t="s">
        <v>69</v>
      </c>
      <c r="B104" s="105"/>
      <c r="C104" s="169"/>
      <c r="D104" s="153"/>
      <c r="E104" s="77"/>
      <c r="F104" s="95">
        <f t="shared" si="9"/>
        <v>0</v>
      </c>
      <c r="G104" s="71"/>
    </row>
    <row r="105" spans="1:7">
      <c r="A105" s="102" t="s">
        <v>70</v>
      </c>
      <c r="B105" s="71"/>
      <c r="C105" s="169"/>
      <c r="D105" s="153"/>
      <c r="E105" s="77"/>
      <c r="F105" s="95">
        <f t="shared" si="9"/>
        <v>0</v>
      </c>
      <c r="G105" s="71"/>
    </row>
    <row r="106" spans="1:7">
      <c r="A106" s="120" t="s">
        <v>23</v>
      </c>
      <c r="B106" s="106"/>
      <c r="C106" s="169"/>
      <c r="D106" s="153"/>
      <c r="E106" s="77"/>
      <c r="F106" s="95">
        <f t="shared" si="9"/>
        <v>0</v>
      </c>
      <c r="G106" s="71"/>
    </row>
    <row r="107" spans="1:7">
      <c r="A107" s="122"/>
      <c r="B107" s="106"/>
      <c r="C107" s="169"/>
      <c r="D107" s="153"/>
      <c r="E107" s="77"/>
      <c r="F107" s="95">
        <f t="shared" si="9"/>
        <v>0</v>
      </c>
      <c r="G107" s="71"/>
    </row>
    <row r="108" spans="1:7">
      <c r="A108" s="128" t="s">
        <v>71</v>
      </c>
      <c r="B108" s="129"/>
      <c r="C108" s="129"/>
      <c r="D108" s="129"/>
      <c r="E108" s="129"/>
      <c r="F108" s="129"/>
      <c r="G108" s="130"/>
    </row>
    <row r="109" spans="1:7">
      <c r="A109" s="102" t="s">
        <v>72</v>
      </c>
      <c r="B109" s="71" t="s">
        <v>128</v>
      </c>
      <c r="C109" s="161">
        <v>1000</v>
      </c>
      <c r="D109" s="153"/>
      <c r="E109" s="77"/>
      <c r="F109" s="95">
        <f>D109+E109</f>
        <v>0</v>
      </c>
      <c r="G109" s="71"/>
    </row>
    <row r="110" spans="1:7">
      <c r="A110" s="102" t="s">
        <v>23</v>
      </c>
      <c r="B110" s="105"/>
      <c r="C110" s="161"/>
      <c r="D110" s="153"/>
      <c r="E110" s="77"/>
      <c r="F110" s="95">
        <f>D110+E110</f>
        <v>0</v>
      </c>
      <c r="G110" s="71"/>
    </row>
    <row r="111" spans="1:7">
      <c r="A111" s="128" t="s">
        <v>73</v>
      </c>
      <c r="B111" s="129"/>
      <c r="C111" s="129"/>
      <c r="D111" s="129"/>
      <c r="E111" s="129"/>
      <c r="F111" s="129"/>
      <c r="G111" s="130"/>
    </row>
    <row r="112" spans="1:7">
      <c r="A112" s="204" t="s">
        <v>74</v>
      </c>
      <c r="B112" s="71" t="s">
        <v>129</v>
      </c>
      <c r="C112" s="161">
        <v>1000</v>
      </c>
      <c r="D112" s="153"/>
      <c r="E112" s="77"/>
      <c r="F112" s="95">
        <f>D112+E112</f>
        <v>0</v>
      </c>
      <c r="G112" s="71"/>
    </row>
    <row r="113" spans="1:7">
      <c r="A113" s="205"/>
      <c r="B113" s="105"/>
      <c r="C113" s="161"/>
      <c r="D113" s="153"/>
      <c r="E113" s="77"/>
      <c r="F113" s="95">
        <f>D113+E113</f>
        <v>0</v>
      </c>
      <c r="G113" s="71"/>
    </row>
    <row r="114" spans="1:7">
      <c r="A114" s="128" t="s">
        <v>53</v>
      </c>
      <c r="B114" s="129"/>
      <c r="C114" s="129"/>
      <c r="D114" s="129"/>
      <c r="E114" s="129"/>
      <c r="F114" s="129"/>
      <c r="G114" s="130"/>
    </row>
    <row r="115" spans="1:7">
      <c r="A115" s="123"/>
      <c r="B115" s="71"/>
      <c r="C115" s="161"/>
      <c r="D115" s="153"/>
      <c r="E115" s="77"/>
      <c r="F115" s="95">
        <f>D115+E115</f>
        <v>0</v>
      </c>
      <c r="G115" s="71"/>
    </row>
    <row r="116" spans="1:7">
      <c r="A116" s="123"/>
      <c r="B116" s="105"/>
      <c r="C116" s="161"/>
      <c r="D116" s="153"/>
      <c r="E116" s="77"/>
      <c r="F116" s="95">
        <f t="shared" ref="F116:F118" si="10">D116+E116</f>
        <v>0</v>
      </c>
      <c r="G116" s="71"/>
    </row>
    <row r="117" spans="1:7">
      <c r="A117" s="123"/>
      <c r="B117" s="71"/>
      <c r="C117" s="161"/>
      <c r="D117" s="153"/>
      <c r="E117" s="77"/>
      <c r="F117" s="95">
        <f t="shared" si="10"/>
        <v>0</v>
      </c>
      <c r="G117" s="71"/>
    </row>
    <row r="118" spans="1:7" ht="15" customHeight="1">
      <c r="A118" s="123"/>
      <c r="B118" s="105"/>
      <c r="C118" s="161"/>
      <c r="D118" s="153"/>
      <c r="E118" s="77"/>
      <c r="F118" s="95">
        <f t="shared" si="10"/>
        <v>0</v>
      </c>
      <c r="G118" s="71"/>
    </row>
    <row r="119" spans="1:7" ht="15" customHeight="1">
      <c r="A119" s="220" t="s">
        <v>75</v>
      </c>
      <c r="B119" s="220"/>
      <c r="C119" s="222"/>
      <c r="D119" s="222"/>
      <c r="E119" s="222"/>
      <c r="F119" s="222"/>
      <c r="G119" s="222"/>
    </row>
    <row r="120" spans="1:7">
      <c r="A120" s="221"/>
      <c r="B120" s="221"/>
      <c r="C120" s="162">
        <f>SUM(C90:C118)</f>
        <v>3250</v>
      </c>
      <c r="D120" s="154">
        <f>SUM(D90:D118)</f>
        <v>0</v>
      </c>
      <c r="E120" s="77">
        <f>SUM(E90:E118)</f>
        <v>0</v>
      </c>
      <c r="F120" s="95">
        <f>D120+E120</f>
        <v>0</v>
      </c>
      <c r="G120" s="84"/>
    </row>
    <row r="121" spans="1:7" ht="15" customHeight="1">
      <c r="A121" s="144"/>
      <c r="B121" s="145"/>
      <c r="C121" s="145"/>
      <c r="D121" s="146"/>
      <c r="E121" s="151"/>
      <c r="F121" s="147"/>
      <c r="G121" s="84"/>
    </row>
    <row r="122" spans="1:7" s="80" customFormat="1" ht="45.75">
      <c r="A122" s="141"/>
      <c r="B122" s="142"/>
      <c r="C122" s="159" t="s">
        <v>12</v>
      </c>
      <c r="D122" s="171" t="s">
        <v>13</v>
      </c>
      <c r="E122" s="107" t="s">
        <v>14</v>
      </c>
      <c r="F122" s="143" t="s">
        <v>76</v>
      </c>
      <c r="G122" s="84"/>
    </row>
    <row r="123" spans="1:7" s="80" customFormat="1" ht="18.75">
      <c r="A123" s="57"/>
      <c r="B123" s="86" t="s">
        <v>77</v>
      </c>
      <c r="C123" s="163">
        <f>C120+C84+C47</f>
        <v>10000</v>
      </c>
      <c r="D123" s="168">
        <f>D120+D84+D47</f>
        <v>0</v>
      </c>
      <c r="E123" s="180">
        <f>E120+E84+E47</f>
        <v>0</v>
      </c>
      <c r="F123" s="101">
        <f>D123+E123</f>
        <v>0</v>
      </c>
      <c r="G123" s="87"/>
    </row>
    <row r="124" spans="1:7" s="80" customFormat="1" ht="18.75">
      <c r="A124" s="57"/>
      <c r="B124" s="92"/>
      <c r="C124" s="99"/>
      <c r="D124" s="100"/>
      <c r="E124" s="100"/>
      <c r="F124" s="117"/>
      <c r="G124" s="118"/>
    </row>
    <row r="125" spans="1:7" ht="18.75">
      <c r="A125" s="85"/>
      <c r="B125" s="90"/>
      <c r="C125" s="91"/>
      <c r="D125" s="100"/>
      <c r="E125" s="100"/>
      <c r="F125" s="148">
        <f>SUM(F126:F127)</f>
        <v>1000</v>
      </c>
      <c r="G125" s="116" t="s">
        <v>78</v>
      </c>
    </row>
    <row r="126" spans="1:7">
      <c r="A126" s="85"/>
      <c r="B126" s="90"/>
      <c r="C126" s="91"/>
      <c r="F126" s="140">
        <f>MIN(F123, 10000)</f>
        <v>0</v>
      </c>
      <c r="G126" s="102" t="s">
        <v>79</v>
      </c>
    </row>
    <row r="127" spans="1:7">
      <c r="A127" s="85"/>
      <c r="B127" s="90"/>
      <c r="C127" s="91"/>
      <c r="F127" s="103">
        <f>1000</f>
        <v>1000</v>
      </c>
      <c r="G127" s="102" t="s">
        <v>80</v>
      </c>
    </row>
    <row r="128" spans="1:7">
      <c r="A128" s="85"/>
      <c r="B128" s="90"/>
      <c r="C128" s="91"/>
      <c r="G128" s="241" t="s">
        <v>81</v>
      </c>
    </row>
    <row r="129" spans="2:7">
      <c r="B129" s="90"/>
      <c r="C129" s="91"/>
      <c r="D129" s="61"/>
      <c r="E129" s="61"/>
      <c r="F129" s="61"/>
      <c r="G129" s="241"/>
    </row>
    <row r="130" spans="2:7" ht="18.75">
      <c r="B130" s="92"/>
      <c r="C130" s="89"/>
      <c r="D130" s="61"/>
      <c r="E130" s="61"/>
      <c r="F130" s="61"/>
      <c r="G130" s="241"/>
    </row>
    <row r="131" spans="2:7">
      <c r="C131" s="57"/>
      <c r="D131" s="61"/>
      <c r="E131" s="61"/>
      <c r="F131" s="61"/>
      <c r="G131" s="241"/>
    </row>
    <row r="132" spans="2:7">
      <c r="C132" s="57"/>
      <c r="D132" s="61"/>
      <c r="E132" s="61"/>
    </row>
    <row r="133" spans="2:7">
      <c r="C133" s="57"/>
    </row>
    <row r="134" spans="2:7" ht="17.25">
      <c r="B134" s="93"/>
      <c r="C134" s="57"/>
    </row>
    <row r="135" spans="2:7">
      <c r="C135" s="57"/>
    </row>
    <row r="136" spans="2:7">
      <c r="C136" s="57"/>
    </row>
    <row r="137" spans="2:7">
      <c r="C137" s="57"/>
    </row>
    <row r="138" spans="2:7">
      <c r="C138" s="57"/>
    </row>
    <row r="139" spans="2:7">
      <c r="C139" s="57"/>
    </row>
    <row r="140" spans="2:7">
      <c r="C140" s="57"/>
    </row>
    <row r="141" spans="2:7">
      <c r="C141" s="57"/>
    </row>
    <row r="142" spans="2:7">
      <c r="C142" s="57"/>
    </row>
    <row r="143" spans="2:7">
      <c r="C143" s="57"/>
    </row>
    <row r="144" spans="2:7">
      <c r="C144" s="57"/>
    </row>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sheetData>
  <protectedRanges>
    <protectedRange sqref="A19:E26" name="Range1_2"/>
  </protectedRanges>
  <mergeCells count="24">
    <mergeCell ref="A46:B47"/>
    <mergeCell ref="A1:G1"/>
    <mergeCell ref="A3:E5"/>
    <mergeCell ref="A6:G6"/>
    <mergeCell ref="A15:A17"/>
    <mergeCell ref="G15:G17"/>
    <mergeCell ref="B16:B17"/>
    <mergeCell ref="A27:G27"/>
    <mergeCell ref="A30:G30"/>
    <mergeCell ref="A35:G35"/>
    <mergeCell ref="A38:G38"/>
    <mergeCell ref="A41:G41"/>
    <mergeCell ref="A112:A113"/>
    <mergeCell ref="A119:B120"/>
    <mergeCell ref="C119:G119"/>
    <mergeCell ref="G128:G131"/>
    <mergeCell ref="A49:A51"/>
    <mergeCell ref="G49:G51"/>
    <mergeCell ref="B50:B51"/>
    <mergeCell ref="A83:B84"/>
    <mergeCell ref="C83:G83"/>
    <mergeCell ref="A86:A88"/>
    <mergeCell ref="G86:G88"/>
    <mergeCell ref="B87:B8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EA6C8-8E51-4A3E-81C7-54ACD4F158D4}">
  <dimension ref="A1:I216"/>
  <sheetViews>
    <sheetView workbookViewId="0">
      <selection activeCell="E125" sqref="E125"/>
    </sheetView>
  </sheetViews>
  <sheetFormatPr defaultColWidth="9.28515625" defaultRowHeight="15"/>
  <cols>
    <col min="1" max="1" width="30" style="57" customWidth="1"/>
    <col min="2" max="2" width="53.42578125" style="57" customWidth="1"/>
    <col min="3" max="3" width="16.7109375" style="94" customWidth="1"/>
    <col min="4" max="6" width="16.7109375" style="57" customWidth="1"/>
    <col min="7" max="7" width="72.42578125" style="57" customWidth="1"/>
    <col min="8" max="8" width="17.7109375" style="57" customWidth="1"/>
    <col min="9" max="16384" width="9.28515625" style="57"/>
  </cols>
  <sheetData>
    <row r="1" spans="1:8" ht="23.25" customHeight="1">
      <c r="A1" s="206" t="s">
        <v>130</v>
      </c>
      <c r="B1" s="206"/>
      <c r="C1" s="206"/>
      <c r="D1" s="206"/>
      <c r="E1" s="206"/>
      <c r="F1" s="206"/>
      <c r="G1" s="206"/>
    </row>
    <row r="2" spans="1:8" ht="23.25" customHeight="1">
      <c r="A2" s="58"/>
      <c r="B2" s="58"/>
      <c r="C2" s="58"/>
      <c r="D2" s="58"/>
      <c r="E2" s="58"/>
      <c r="F2" s="58"/>
      <c r="G2" s="58"/>
    </row>
    <row r="3" spans="1:8" s="60" customFormat="1" ht="17.25" customHeight="1">
      <c r="A3" s="247" t="s">
        <v>103</v>
      </c>
      <c r="B3" s="247"/>
      <c r="C3" s="247"/>
      <c r="D3" s="247"/>
      <c r="E3" s="59"/>
      <c r="F3" s="59"/>
      <c r="G3" s="59"/>
    </row>
    <row r="4" spans="1:8" s="60" customFormat="1" ht="16.5" customHeight="1">
      <c r="A4" s="247"/>
      <c r="B4" s="247"/>
      <c r="C4" s="247"/>
      <c r="D4" s="247"/>
      <c r="E4" s="59"/>
      <c r="F4" s="59"/>
      <c r="G4" s="59"/>
    </row>
    <row r="5" spans="1:8" s="60" customFormat="1" ht="49.5" customHeight="1">
      <c r="A5" s="247"/>
      <c r="B5" s="247"/>
      <c r="C5" s="247"/>
      <c r="D5" s="247"/>
      <c r="E5" s="59"/>
      <c r="F5" s="59"/>
      <c r="G5" s="59"/>
    </row>
    <row r="6" spans="1:8" s="62" customFormat="1" ht="16.5" customHeight="1">
      <c r="A6" s="216"/>
      <c r="B6" s="216"/>
      <c r="C6" s="216"/>
      <c r="D6" s="216"/>
      <c r="E6" s="216"/>
      <c r="F6" s="216"/>
      <c r="G6" s="216"/>
    </row>
    <row r="7" spans="1:8" ht="21" customHeight="1">
      <c r="A7" s="63" t="s">
        <v>2</v>
      </c>
      <c r="B7" s="64" t="s">
        <v>104</v>
      </c>
      <c r="C7" s="65"/>
      <c r="D7" s="65"/>
      <c r="E7" s="65"/>
      <c r="F7" s="66"/>
      <c r="G7" s="66"/>
    </row>
    <row r="8" spans="1:8" ht="21" customHeight="1">
      <c r="A8" s="63" t="s">
        <v>4</v>
      </c>
      <c r="B8" s="64" t="s">
        <v>105</v>
      </c>
      <c r="C8" s="66"/>
      <c r="D8" s="66"/>
      <c r="E8" s="66"/>
      <c r="F8" s="66"/>
      <c r="G8" s="66"/>
      <c r="H8" s="67"/>
    </row>
    <row r="9" spans="1:8" ht="21" customHeight="1">
      <c r="A9" s="63" t="s">
        <v>5</v>
      </c>
      <c r="B9" s="64" t="s">
        <v>106</v>
      </c>
      <c r="C9" s="68"/>
      <c r="D9" s="68"/>
      <c r="E9" s="68"/>
      <c r="F9" s="66"/>
      <c r="G9" s="66"/>
    </row>
    <row r="10" spans="1:8" ht="21" customHeight="1">
      <c r="A10" s="63" t="s">
        <v>6</v>
      </c>
      <c r="B10" s="64" t="s">
        <v>107</v>
      </c>
      <c r="C10" s="68"/>
      <c r="D10" s="68"/>
      <c r="E10" s="68"/>
      <c r="F10" s="66"/>
      <c r="G10" s="66"/>
    </row>
    <row r="11" spans="1:8" ht="21" customHeight="1">
      <c r="A11" s="63" t="s">
        <v>7</v>
      </c>
      <c r="B11" s="104" t="s">
        <v>108</v>
      </c>
      <c r="C11" s="68"/>
      <c r="D11" s="68"/>
      <c r="E11" s="68"/>
      <c r="F11" s="66"/>
      <c r="G11" s="66"/>
    </row>
    <row r="12" spans="1:8" ht="21" customHeight="1">
      <c r="A12" s="63" t="s">
        <v>8</v>
      </c>
      <c r="B12" s="104" t="s">
        <v>109</v>
      </c>
      <c r="C12" s="68"/>
      <c r="D12" s="68"/>
      <c r="E12" s="68"/>
      <c r="F12" s="66"/>
      <c r="G12" s="66"/>
    </row>
    <row r="13" spans="1:8" ht="21" customHeight="1">
      <c r="A13" s="63" t="s">
        <v>9</v>
      </c>
      <c r="B13" s="69" t="s">
        <v>110</v>
      </c>
      <c r="C13" s="68"/>
      <c r="D13" s="68"/>
      <c r="E13" s="68"/>
      <c r="F13" s="66"/>
      <c r="G13" s="66"/>
    </row>
    <row r="14" spans="1:8" ht="16.5" customHeight="1" thickBot="1">
      <c r="A14" s="108"/>
      <c r="B14" s="108"/>
      <c r="C14" s="108"/>
      <c r="D14" s="108"/>
      <c r="E14" s="108"/>
      <c r="F14" s="108"/>
      <c r="G14" s="108"/>
    </row>
    <row r="15" spans="1:8" s="62" customFormat="1" ht="45.75">
      <c r="A15" s="225" t="s">
        <v>10</v>
      </c>
      <c r="B15" s="134" t="s">
        <v>11</v>
      </c>
      <c r="C15" s="159" t="s">
        <v>12</v>
      </c>
      <c r="D15" s="171" t="s">
        <v>13</v>
      </c>
      <c r="E15" s="107" t="s">
        <v>14</v>
      </c>
      <c r="F15" s="109" t="s">
        <v>56</v>
      </c>
      <c r="G15" s="218" t="s">
        <v>16</v>
      </c>
    </row>
    <row r="16" spans="1:8" s="62" customFormat="1" ht="16.5" customHeight="1">
      <c r="A16" s="242"/>
      <c r="B16" s="248" t="s">
        <v>17</v>
      </c>
      <c r="C16" s="149" t="s">
        <v>18</v>
      </c>
      <c r="D16" s="149" t="s">
        <v>18</v>
      </c>
      <c r="E16" s="149" t="s">
        <v>18</v>
      </c>
      <c r="F16" s="149" t="s">
        <v>18</v>
      </c>
      <c r="G16" s="218"/>
    </row>
    <row r="17" spans="1:7" s="62" customFormat="1" ht="16.5" customHeight="1">
      <c r="A17" s="242"/>
      <c r="B17" s="191"/>
      <c r="C17" s="149" t="s">
        <v>19</v>
      </c>
      <c r="D17" s="149" t="s">
        <v>19</v>
      </c>
      <c r="E17" s="149" t="s">
        <v>19</v>
      </c>
      <c r="F17" s="149" t="s">
        <v>19</v>
      </c>
      <c r="G17" s="219"/>
    </row>
    <row r="18" spans="1:7" s="70" customFormat="1" ht="16.5" customHeight="1">
      <c r="A18" s="125" t="s">
        <v>20</v>
      </c>
      <c r="B18" s="126"/>
      <c r="C18" s="126"/>
      <c r="D18" s="126"/>
      <c r="E18" s="126"/>
      <c r="F18" s="126"/>
      <c r="G18" s="127"/>
    </row>
    <row r="19" spans="1:7" s="70" customFormat="1" ht="16.5" customHeight="1">
      <c r="A19" s="119" t="s">
        <v>21</v>
      </c>
      <c r="B19" s="71" t="s">
        <v>111</v>
      </c>
      <c r="C19" s="160">
        <v>1000</v>
      </c>
      <c r="D19" s="152">
        <v>1000</v>
      </c>
      <c r="E19" s="173"/>
      <c r="F19" s="95">
        <f>D19+E19</f>
        <v>1000</v>
      </c>
      <c r="G19" s="71"/>
    </row>
    <row r="20" spans="1:7" s="70" customFormat="1" ht="16.5" customHeight="1">
      <c r="A20" s="119" t="s">
        <v>22</v>
      </c>
      <c r="B20" s="105"/>
      <c r="C20" s="160"/>
      <c r="D20" s="152"/>
      <c r="E20" s="173"/>
      <c r="F20" s="95">
        <f>D20+E20</f>
        <v>0</v>
      </c>
      <c r="G20" s="71"/>
    </row>
    <row r="21" spans="1:7" s="70" customFormat="1" ht="16.5" customHeight="1">
      <c r="A21" s="119" t="s">
        <v>23</v>
      </c>
      <c r="B21" s="105"/>
      <c r="C21" s="160"/>
      <c r="D21" s="152"/>
      <c r="E21" s="173"/>
      <c r="F21" s="95">
        <f>D21+E21</f>
        <v>0</v>
      </c>
      <c r="G21" s="71"/>
    </row>
    <row r="22" spans="1:7" s="70" customFormat="1" ht="16.5" customHeight="1">
      <c r="A22" s="125" t="s">
        <v>24</v>
      </c>
      <c r="B22" s="126"/>
      <c r="C22" s="126"/>
      <c r="D22" s="126"/>
      <c r="E22" s="126"/>
      <c r="F22" s="126"/>
      <c r="G22" s="127"/>
    </row>
    <row r="23" spans="1:7" ht="16.5" customHeight="1">
      <c r="A23" s="119" t="s">
        <v>21</v>
      </c>
      <c r="B23" s="105"/>
      <c r="C23" s="160"/>
      <c r="D23" s="155"/>
      <c r="E23" s="173"/>
      <c r="F23" s="95">
        <f>D23+E23</f>
        <v>0</v>
      </c>
      <c r="G23" s="71"/>
    </row>
    <row r="24" spans="1:7" ht="16.5" customHeight="1">
      <c r="A24" s="119" t="s">
        <v>25</v>
      </c>
      <c r="B24" s="105" t="s">
        <v>113</v>
      </c>
      <c r="C24" s="160">
        <v>1000</v>
      </c>
      <c r="D24" s="155">
        <v>1500</v>
      </c>
      <c r="E24" s="173"/>
      <c r="F24" s="95">
        <f>D24+E24</f>
        <v>1500</v>
      </c>
      <c r="G24" s="71" t="s">
        <v>131</v>
      </c>
    </row>
    <row r="25" spans="1:7" ht="16.5" customHeight="1">
      <c r="A25" s="119" t="s">
        <v>26</v>
      </c>
      <c r="B25" s="105"/>
      <c r="C25" s="160"/>
      <c r="D25" s="155"/>
      <c r="E25" s="173"/>
      <c r="F25" s="95">
        <f>D25+E25</f>
        <v>0</v>
      </c>
      <c r="G25" s="71"/>
    </row>
    <row r="26" spans="1:7" ht="16.5" customHeight="1">
      <c r="A26" s="119" t="s">
        <v>27</v>
      </c>
      <c r="B26" s="71"/>
      <c r="C26" s="160"/>
      <c r="D26" s="155"/>
      <c r="E26" s="173"/>
      <c r="F26" s="95">
        <f>D26+E26</f>
        <v>0</v>
      </c>
      <c r="G26" s="71"/>
    </row>
    <row r="27" spans="1:7" ht="16.5" customHeight="1">
      <c r="A27" s="192" t="s">
        <v>28</v>
      </c>
      <c r="B27" s="193"/>
      <c r="C27" s="193"/>
      <c r="D27" s="193"/>
      <c r="E27" s="193"/>
      <c r="F27" s="193"/>
      <c r="G27" s="194"/>
    </row>
    <row r="28" spans="1:7" ht="16.5" customHeight="1">
      <c r="A28" s="119" t="s">
        <v>29</v>
      </c>
      <c r="B28" s="71" t="s">
        <v>114</v>
      </c>
      <c r="C28" s="160">
        <v>1000</v>
      </c>
      <c r="D28" s="155">
        <v>1000</v>
      </c>
      <c r="E28" s="173"/>
      <c r="F28" s="95">
        <f>D28+E28</f>
        <v>1000</v>
      </c>
      <c r="G28" s="71"/>
    </row>
    <row r="29" spans="1:7" ht="16.5" customHeight="1">
      <c r="A29" s="119" t="s">
        <v>23</v>
      </c>
      <c r="B29" s="105"/>
      <c r="C29" s="160"/>
      <c r="D29" s="155"/>
      <c r="E29" s="173"/>
      <c r="F29" s="95">
        <f>D29+E29</f>
        <v>0</v>
      </c>
      <c r="G29" s="71"/>
    </row>
    <row r="30" spans="1:7" ht="16.5" customHeight="1">
      <c r="A30" s="192" t="s">
        <v>30</v>
      </c>
      <c r="B30" s="193"/>
      <c r="C30" s="193"/>
      <c r="D30" s="193"/>
      <c r="E30" s="193"/>
      <c r="F30" s="193"/>
      <c r="G30" s="194"/>
    </row>
    <row r="31" spans="1:7" ht="16.5" customHeight="1">
      <c r="A31" s="119" t="s">
        <v>115</v>
      </c>
      <c r="B31" s="71" t="s">
        <v>116</v>
      </c>
      <c r="C31" s="164">
        <v>250</v>
      </c>
      <c r="D31" s="156">
        <v>250</v>
      </c>
      <c r="E31" s="173"/>
      <c r="F31" s="95">
        <f>D31+E31</f>
        <v>250</v>
      </c>
      <c r="G31" s="71"/>
    </row>
    <row r="32" spans="1:7" ht="16.5" customHeight="1">
      <c r="A32" s="119"/>
      <c r="B32" s="105"/>
      <c r="C32" s="164"/>
      <c r="D32" s="156"/>
      <c r="E32" s="173"/>
      <c r="F32" s="95">
        <f>D32+E32</f>
        <v>0</v>
      </c>
      <c r="G32" s="71"/>
    </row>
    <row r="33" spans="1:9" ht="16.5" customHeight="1">
      <c r="A33" s="119"/>
      <c r="B33" s="105"/>
      <c r="C33" s="164"/>
      <c r="D33" s="156"/>
      <c r="E33" s="173"/>
      <c r="F33" s="95">
        <f>D33+E33</f>
        <v>0</v>
      </c>
      <c r="G33" s="71"/>
    </row>
    <row r="34" spans="1:9" ht="16.5" customHeight="1">
      <c r="A34" s="119"/>
      <c r="B34" s="71"/>
      <c r="C34" s="164"/>
      <c r="D34" s="156"/>
      <c r="E34" s="173"/>
      <c r="F34" s="95">
        <f>D34+E34</f>
        <v>0</v>
      </c>
      <c r="G34" s="71"/>
    </row>
    <row r="35" spans="1:9" ht="16.5" customHeight="1">
      <c r="A35" s="192" t="s">
        <v>31</v>
      </c>
      <c r="B35" s="193"/>
      <c r="C35" s="193"/>
      <c r="D35" s="193"/>
      <c r="E35" s="193"/>
      <c r="F35" s="193"/>
      <c r="G35" s="194"/>
    </row>
    <row r="36" spans="1:9" ht="16.5" customHeight="1">
      <c r="A36" s="119"/>
      <c r="B36" s="71"/>
      <c r="C36" s="164"/>
      <c r="D36" s="156"/>
      <c r="E36" s="173"/>
      <c r="F36" s="95">
        <f>D36+E36</f>
        <v>0</v>
      </c>
      <c r="G36" s="71"/>
    </row>
    <row r="37" spans="1:9" ht="16.5" customHeight="1">
      <c r="A37" s="119"/>
      <c r="B37" s="105"/>
      <c r="C37" s="164"/>
      <c r="D37" s="156"/>
      <c r="E37" s="173"/>
      <c r="F37" s="95">
        <f>D37+E37</f>
        <v>0</v>
      </c>
      <c r="G37" s="71"/>
    </row>
    <row r="38" spans="1:9" ht="16.5" customHeight="1">
      <c r="A38" s="192" t="s">
        <v>32</v>
      </c>
      <c r="B38" s="193"/>
      <c r="C38" s="193"/>
      <c r="D38" s="193"/>
      <c r="E38" s="193"/>
      <c r="F38" s="193"/>
      <c r="G38" s="194"/>
    </row>
    <row r="39" spans="1:9" ht="16.5" customHeight="1">
      <c r="A39" s="119" t="s">
        <v>33</v>
      </c>
      <c r="B39" s="71" t="s">
        <v>118</v>
      </c>
      <c r="C39" s="160">
        <v>250</v>
      </c>
      <c r="D39" s="155"/>
      <c r="E39" s="170"/>
      <c r="F39" s="95">
        <f>D39+E39</f>
        <v>0</v>
      </c>
      <c r="G39" s="71"/>
    </row>
    <row r="40" spans="1:9" ht="16.5" customHeight="1">
      <c r="A40" s="119" t="s">
        <v>34</v>
      </c>
      <c r="B40" s="105" t="s">
        <v>119</v>
      </c>
      <c r="C40" s="164">
        <v>250</v>
      </c>
      <c r="D40" s="155">
        <v>250</v>
      </c>
      <c r="E40" s="170"/>
      <c r="F40" s="95">
        <f>D40+E40</f>
        <v>250</v>
      </c>
      <c r="G40" s="71"/>
    </row>
    <row r="41" spans="1:9" ht="16.5" customHeight="1">
      <c r="A41" s="192" t="s">
        <v>35</v>
      </c>
      <c r="B41" s="193"/>
      <c r="C41" s="193"/>
      <c r="D41" s="193"/>
      <c r="E41" s="193"/>
      <c r="F41" s="193"/>
      <c r="G41" s="194"/>
    </row>
    <row r="42" spans="1:9" ht="16.5" customHeight="1">
      <c r="A42" s="119"/>
      <c r="B42" s="71"/>
      <c r="C42" s="164"/>
      <c r="D42" s="156"/>
      <c r="E42" s="170"/>
      <c r="F42" s="95">
        <f>D42+E42</f>
        <v>0</v>
      </c>
      <c r="G42" s="71"/>
    </row>
    <row r="43" spans="1:9" ht="16.5" customHeight="1">
      <c r="A43" s="119"/>
      <c r="B43" s="105"/>
      <c r="C43" s="164"/>
      <c r="D43" s="156"/>
      <c r="E43" s="170"/>
      <c r="F43" s="95">
        <f>D43+E43</f>
        <v>0</v>
      </c>
      <c r="G43" s="71"/>
    </row>
    <row r="44" spans="1:9" ht="16.5" customHeight="1">
      <c r="A44" s="119"/>
      <c r="B44" s="71"/>
      <c r="C44" s="164"/>
      <c r="D44" s="156"/>
      <c r="E44" s="170"/>
      <c r="F44" s="95">
        <f>D44+E44</f>
        <v>0</v>
      </c>
      <c r="G44" s="71"/>
    </row>
    <row r="45" spans="1:9" ht="16.5" customHeight="1">
      <c r="A45" s="119"/>
      <c r="B45" s="105"/>
      <c r="C45" s="164"/>
      <c r="D45" s="156"/>
      <c r="E45" s="170"/>
      <c r="F45" s="95">
        <f>D45+E45</f>
        <v>0</v>
      </c>
      <c r="G45" s="71"/>
    </row>
    <row r="46" spans="1:9" ht="16.5" customHeight="1">
      <c r="A46" s="198" t="s">
        <v>36</v>
      </c>
      <c r="B46" s="198"/>
      <c r="C46" s="167"/>
      <c r="D46" s="78"/>
      <c r="E46" s="78"/>
      <c r="F46" s="79"/>
      <c r="G46" s="79"/>
      <c r="H46" s="80"/>
    </row>
    <row r="47" spans="1:9" ht="16.5" customHeight="1">
      <c r="A47" s="199"/>
      <c r="B47" s="199"/>
      <c r="C47" s="163">
        <f>SUM(C19:C45)</f>
        <v>3750</v>
      </c>
      <c r="D47" s="157">
        <f>SUM(D19:D45)</f>
        <v>4000</v>
      </c>
      <c r="E47" s="170">
        <f>SUM(E19:E45)</f>
        <v>0</v>
      </c>
      <c r="F47" s="95">
        <f>D47+E47</f>
        <v>4000</v>
      </c>
      <c r="G47" s="79"/>
    </row>
    <row r="48" spans="1:9" ht="16.5" customHeight="1" thickBot="1">
      <c r="A48" s="110"/>
      <c r="B48" s="110"/>
      <c r="C48" s="111"/>
      <c r="D48" s="111"/>
      <c r="E48" s="111"/>
      <c r="F48" s="112"/>
      <c r="G48" s="113"/>
      <c r="I48" s="81"/>
    </row>
    <row r="49" spans="1:9" ht="45.75">
      <c r="A49" s="225" t="s">
        <v>37</v>
      </c>
      <c r="B49" s="134" t="s">
        <v>11</v>
      </c>
      <c r="C49" s="159" t="s">
        <v>12</v>
      </c>
      <c r="D49" s="171" t="s">
        <v>13</v>
      </c>
      <c r="E49" s="107" t="s">
        <v>14</v>
      </c>
      <c r="F49" s="109" t="s">
        <v>56</v>
      </c>
      <c r="G49" s="197" t="s">
        <v>40</v>
      </c>
      <c r="I49" s="81"/>
    </row>
    <row r="50" spans="1:9" ht="16.5" customHeight="1">
      <c r="A50" s="242"/>
      <c r="B50" s="191" t="s">
        <v>17</v>
      </c>
      <c r="C50" s="149" t="s">
        <v>18</v>
      </c>
      <c r="D50" s="149" t="s">
        <v>18</v>
      </c>
      <c r="E50" s="149" t="s">
        <v>18</v>
      </c>
      <c r="F50" s="149" t="s">
        <v>18</v>
      </c>
      <c r="G50" s="243"/>
      <c r="I50" s="81"/>
    </row>
    <row r="51" spans="1:9" s="81" customFormat="1" ht="18" customHeight="1">
      <c r="A51" s="242"/>
      <c r="B51" s="190"/>
      <c r="C51" s="149" t="s">
        <v>41</v>
      </c>
      <c r="D51" s="149" t="s">
        <v>41</v>
      </c>
      <c r="E51" s="149" t="s">
        <v>41</v>
      </c>
      <c r="F51" s="149" t="s">
        <v>41</v>
      </c>
      <c r="G51" s="244"/>
    </row>
    <row r="52" spans="1:9" s="81" customFormat="1" ht="16.5" customHeight="1">
      <c r="A52" s="135" t="s">
        <v>42</v>
      </c>
      <c r="B52" s="138"/>
      <c r="C52" s="139"/>
      <c r="D52" s="139"/>
      <c r="E52" s="139"/>
      <c r="F52" s="139"/>
      <c r="G52" s="43"/>
    </row>
    <row r="53" spans="1:9" s="81" customFormat="1" ht="16.5" customHeight="1">
      <c r="A53" s="128" t="s">
        <v>43</v>
      </c>
      <c r="B53" s="136"/>
      <c r="C53" s="136"/>
      <c r="D53" s="136"/>
      <c r="E53" s="136"/>
      <c r="F53" s="136"/>
      <c r="G53" s="137"/>
    </row>
    <row r="54" spans="1:9" s="81" customFormat="1" ht="16.5" customHeight="1">
      <c r="A54" s="119" t="s">
        <v>44</v>
      </c>
      <c r="B54" s="71" t="s">
        <v>120</v>
      </c>
      <c r="C54" s="164">
        <v>1000</v>
      </c>
      <c r="D54" s="153"/>
      <c r="E54" s="174"/>
      <c r="F54" s="95">
        <f t="shared" ref="F54:F59" si="0">D54+E54</f>
        <v>0</v>
      </c>
      <c r="G54" s="71"/>
    </row>
    <row r="55" spans="1:9" s="81" customFormat="1">
      <c r="A55" s="119" t="s">
        <v>45</v>
      </c>
      <c r="B55" s="105"/>
      <c r="C55" s="165"/>
      <c r="D55" s="153"/>
      <c r="E55" s="174"/>
      <c r="F55" s="95">
        <f t="shared" si="0"/>
        <v>0</v>
      </c>
      <c r="G55" s="71"/>
    </row>
    <row r="56" spans="1:9" s="81" customFormat="1">
      <c r="A56" s="119" t="s">
        <v>23</v>
      </c>
      <c r="B56" s="71"/>
      <c r="C56" s="165"/>
      <c r="D56" s="153"/>
      <c r="E56" s="174"/>
      <c r="F56" s="95">
        <f t="shared" si="0"/>
        <v>0</v>
      </c>
      <c r="G56" s="71"/>
    </row>
    <row r="57" spans="1:9" s="81" customFormat="1">
      <c r="A57" s="119"/>
      <c r="B57" s="71"/>
      <c r="C57" s="165"/>
      <c r="D57" s="153"/>
      <c r="E57" s="174"/>
      <c r="F57" s="95">
        <f t="shared" si="0"/>
        <v>0</v>
      </c>
      <c r="G57" s="71"/>
    </row>
    <row r="58" spans="1:9" s="81" customFormat="1">
      <c r="A58" s="119"/>
      <c r="B58" s="71"/>
      <c r="C58" s="165"/>
      <c r="D58" s="153"/>
      <c r="E58" s="174"/>
      <c r="F58" s="95">
        <f t="shared" si="0"/>
        <v>0</v>
      </c>
      <c r="G58" s="71"/>
    </row>
    <row r="59" spans="1:9" s="81" customFormat="1" ht="16.5" customHeight="1">
      <c r="A59" s="119"/>
      <c r="B59" s="71"/>
      <c r="C59" s="165"/>
      <c r="D59" s="153"/>
      <c r="E59" s="174"/>
      <c r="F59" s="95">
        <f t="shared" si="0"/>
        <v>0</v>
      </c>
      <c r="G59" s="71"/>
    </row>
    <row r="60" spans="1:9" s="81" customFormat="1" ht="16.5" customHeight="1">
      <c r="A60" s="128" t="s">
        <v>46</v>
      </c>
      <c r="B60" s="129"/>
      <c r="C60" s="129"/>
      <c r="D60" s="129"/>
      <c r="E60" s="129"/>
      <c r="F60" s="129"/>
      <c r="G60" s="130"/>
    </row>
    <row r="61" spans="1:9" s="81" customFormat="1" ht="16.350000000000001" customHeight="1">
      <c r="A61" s="119" t="s">
        <v>47</v>
      </c>
      <c r="B61" s="71" t="s">
        <v>121</v>
      </c>
      <c r="C61" s="165">
        <v>500</v>
      </c>
      <c r="D61" s="153"/>
      <c r="E61" s="174"/>
      <c r="F61" s="95">
        <f t="shared" ref="F61:F66" si="1">D61+E61</f>
        <v>0</v>
      </c>
      <c r="G61" s="71"/>
    </row>
    <row r="62" spans="1:9" s="81" customFormat="1">
      <c r="A62" s="119" t="s">
        <v>49</v>
      </c>
      <c r="B62" s="105"/>
      <c r="C62" s="165"/>
      <c r="D62" s="153"/>
      <c r="E62" s="174"/>
      <c r="F62" s="95">
        <f t="shared" si="1"/>
        <v>0</v>
      </c>
      <c r="G62" s="71"/>
    </row>
    <row r="63" spans="1:9" s="81" customFormat="1">
      <c r="A63" s="119" t="s">
        <v>23</v>
      </c>
      <c r="B63" s="71"/>
      <c r="C63" s="165"/>
      <c r="D63" s="153"/>
      <c r="E63" s="174"/>
      <c r="F63" s="95">
        <f t="shared" si="1"/>
        <v>0</v>
      </c>
      <c r="G63" s="71"/>
    </row>
    <row r="64" spans="1:9" s="81" customFormat="1">
      <c r="A64" s="119"/>
      <c r="B64" s="71"/>
      <c r="C64" s="165"/>
      <c r="D64" s="153"/>
      <c r="E64" s="174"/>
      <c r="F64" s="95">
        <f t="shared" si="1"/>
        <v>0</v>
      </c>
      <c r="G64" s="71"/>
    </row>
    <row r="65" spans="1:9" s="81" customFormat="1" ht="16.5" customHeight="1">
      <c r="A65" s="119"/>
      <c r="B65" s="71"/>
      <c r="C65" s="165"/>
      <c r="D65" s="153"/>
      <c r="E65" s="174"/>
      <c r="F65" s="95">
        <f t="shared" si="1"/>
        <v>0</v>
      </c>
      <c r="G65" s="71"/>
    </row>
    <row r="66" spans="1:9" s="81" customFormat="1" ht="16.5" customHeight="1">
      <c r="A66" s="119"/>
      <c r="B66" s="71"/>
      <c r="C66" s="165"/>
      <c r="D66" s="153"/>
      <c r="E66" s="174"/>
      <c r="F66" s="95">
        <f t="shared" si="1"/>
        <v>0</v>
      </c>
      <c r="G66" s="71"/>
    </row>
    <row r="67" spans="1:9" s="81" customFormat="1" ht="16.5" customHeight="1">
      <c r="A67" s="128" t="s">
        <v>50</v>
      </c>
      <c r="B67" s="129"/>
      <c r="C67" s="129"/>
      <c r="D67" s="129"/>
      <c r="E67" s="129"/>
      <c r="F67" s="129"/>
      <c r="G67" s="130"/>
      <c r="I67" s="57"/>
    </row>
    <row r="68" spans="1:9" s="81" customFormat="1" ht="16.5" customHeight="1">
      <c r="A68" s="119" t="s">
        <v>51</v>
      </c>
      <c r="B68" s="71" t="s">
        <v>132</v>
      </c>
      <c r="C68" s="161">
        <v>500</v>
      </c>
      <c r="D68" s="153"/>
      <c r="E68" s="174"/>
      <c r="F68" s="95">
        <f t="shared" ref="F68:F73" si="2">D68+E68</f>
        <v>0</v>
      </c>
      <c r="G68" s="71" t="s">
        <v>133</v>
      </c>
      <c r="I68" s="57"/>
    </row>
    <row r="69" spans="1:9" s="81" customFormat="1">
      <c r="A69" s="119" t="s">
        <v>52</v>
      </c>
      <c r="B69" s="105" t="s">
        <v>132</v>
      </c>
      <c r="C69" s="161">
        <v>500</v>
      </c>
      <c r="D69" s="153"/>
      <c r="E69" s="174"/>
      <c r="F69" s="95">
        <f t="shared" si="2"/>
        <v>0</v>
      </c>
      <c r="G69" s="71"/>
    </row>
    <row r="70" spans="1:9" s="81" customFormat="1">
      <c r="A70" s="119" t="s">
        <v>23</v>
      </c>
      <c r="B70" s="71"/>
      <c r="C70" s="165"/>
      <c r="D70" s="153"/>
      <c r="E70" s="174"/>
      <c r="F70" s="95">
        <f t="shared" si="2"/>
        <v>0</v>
      </c>
      <c r="G70" s="71"/>
    </row>
    <row r="71" spans="1:9" s="81" customFormat="1" ht="16.5" customHeight="1">
      <c r="A71" s="119"/>
      <c r="B71" s="71"/>
      <c r="C71" s="165"/>
      <c r="D71" s="153"/>
      <c r="E71" s="174"/>
      <c r="F71" s="95">
        <f t="shared" si="2"/>
        <v>0</v>
      </c>
      <c r="G71" s="71"/>
    </row>
    <row r="72" spans="1:9" s="81" customFormat="1" ht="16.5" customHeight="1">
      <c r="A72" s="119"/>
      <c r="B72" s="71"/>
      <c r="C72" s="165"/>
      <c r="D72" s="153"/>
      <c r="E72" s="174"/>
      <c r="F72" s="95">
        <f t="shared" si="2"/>
        <v>0</v>
      </c>
      <c r="G72" s="71"/>
      <c r="I72" s="57"/>
    </row>
    <row r="73" spans="1:9" ht="16.5" customHeight="1">
      <c r="A73" s="119"/>
      <c r="B73" s="71"/>
      <c r="C73" s="161"/>
      <c r="D73" s="153"/>
      <c r="E73" s="174"/>
      <c r="F73" s="95">
        <f t="shared" si="2"/>
        <v>0</v>
      </c>
      <c r="G73" s="71"/>
    </row>
    <row r="74" spans="1:9">
      <c r="A74" s="128" t="s">
        <v>53</v>
      </c>
      <c r="B74" s="129"/>
      <c r="C74" s="129"/>
      <c r="D74" s="129"/>
      <c r="E74" s="129"/>
      <c r="F74" s="129"/>
      <c r="G74" s="130"/>
    </row>
    <row r="75" spans="1:9">
      <c r="A75" s="119" t="s">
        <v>124</v>
      </c>
      <c r="B75" s="71" t="s">
        <v>125</v>
      </c>
      <c r="C75" s="161">
        <v>500</v>
      </c>
      <c r="D75" s="158"/>
      <c r="E75" s="175"/>
      <c r="F75" s="95">
        <f t="shared" ref="F75:F82" si="3">D75+E75</f>
        <v>0</v>
      </c>
      <c r="G75" s="71" t="s">
        <v>134</v>
      </c>
    </row>
    <row r="76" spans="1:9">
      <c r="A76" s="119"/>
      <c r="B76" s="105"/>
      <c r="C76" s="161"/>
      <c r="D76" s="158"/>
      <c r="E76" s="175"/>
      <c r="F76" s="95">
        <f t="shared" si="3"/>
        <v>0</v>
      </c>
      <c r="G76" s="71"/>
    </row>
    <row r="77" spans="1:9">
      <c r="A77" s="119"/>
      <c r="B77" s="71"/>
      <c r="C77" s="161"/>
      <c r="D77" s="158"/>
      <c r="E77" s="175"/>
      <c r="F77" s="95">
        <f t="shared" si="3"/>
        <v>0</v>
      </c>
      <c r="G77" s="71"/>
    </row>
    <row r="78" spans="1:9">
      <c r="A78" s="119"/>
      <c r="B78" s="105"/>
      <c r="C78" s="161"/>
      <c r="D78" s="158"/>
      <c r="E78" s="175"/>
      <c r="F78" s="95">
        <f t="shared" si="3"/>
        <v>0</v>
      </c>
      <c r="G78" s="71"/>
    </row>
    <row r="79" spans="1:9">
      <c r="A79" s="119"/>
      <c r="B79" s="71"/>
      <c r="C79" s="161"/>
      <c r="D79" s="158"/>
      <c r="E79" s="175"/>
      <c r="F79" s="95">
        <f t="shared" si="3"/>
        <v>0</v>
      </c>
      <c r="G79" s="71"/>
    </row>
    <row r="80" spans="1:9">
      <c r="A80" s="119"/>
      <c r="B80" s="105"/>
      <c r="C80" s="161"/>
      <c r="D80" s="158"/>
      <c r="E80" s="175"/>
      <c r="F80" s="95">
        <f t="shared" si="3"/>
        <v>0</v>
      </c>
      <c r="G80" s="71"/>
    </row>
    <row r="81" spans="1:7">
      <c r="A81" s="119"/>
      <c r="B81" s="71"/>
      <c r="C81" s="161"/>
      <c r="D81" s="158"/>
      <c r="E81" s="175"/>
      <c r="F81" s="95">
        <f t="shared" si="3"/>
        <v>0</v>
      </c>
      <c r="G81" s="71"/>
    </row>
    <row r="82" spans="1:7">
      <c r="A82" s="119"/>
      <c r="B82" s="105"/>
      <c r="C82" s="161"/>
      <c r="D82" s="158"/>
      <c r="E82" s="175"/>
      <c r="F82" s="95">
        <f t="shared" si="3"/>
        <v>0</v>
      </c>
      <c r="G82" s="71"/>
    </row>
    <row r="83" spans="1:7">
      <c r="A83" s="220" t="s">
        <v>54</v>
      </c>
      <c r="B83" s="220"/>
      <c r="C83" s="222"/>
      <c r="D83" s="222"/>
      <c r="E83" s="222"/>
      <c r="F83" s="222"/>
      <c r="G83" s="222"/>
    </row>
    <row r="84" spans="1:7">
      <c r="A84" s="221"/>
      <c r="B84" s="221"/>
      <c r="C84" s="166">
        <f>SUM(C54:C82)</f>
        <v>3000</v>
      </c>
      <c r="D84" s="172">
        <f>SUM(D54:D82)</f>
        <v>0</v>
      </c>
      <c r="E84" s="176">
        <f>SUM(E54:E82)</f>
        <v>0</v>
      </c>
      <c r="F84" s="95">
        <f>D84+E84</f>
        <v>0</v>
      </c>
      <c r="G84" s="71"/>
    </row>
    <row r="85" spans="1:7" ht="32.25" customHeight="1" thickBot="1">
      <c r="A85" s="114"/>
      <c r="B85" s="110"/>
      <c r="C85" s="111"/>
      <c r="D85" s="111"/>
      <c r="E85" s="111"/>
      <c r="F85" s="112"/>
      <c r="G85" s="115"/>
    </row>
    <row r="86" spans="1:7" ht="45.75">
      <c r="A86" s="245" t="s">
        <v>55</v>
      </c>
      <c r="B86" s="109" t="s">
        <v>11</v>
      </c>
      <c r="C86" s="159" t="s">
        <v>12</v>
      </c>
      <c r="D86" s="171" t="s">
        <v>13</v>
      </c>
      <c r="E86" s="107" t="s">
        <v>14</v>
      </c>
      <c r="F86" s="109" t="s">
        <v>56</v>
      </c>
      <c r="G86" s="195" t="s">
        <v>40</v>
      </c>
    </row>
    <row r="87" spans="1:7">
      <c r="A87" s="245"/>
      <c r="B87" s="246" t="s">
        <v>17</v>
      </c>
      <c r="C87" s="149" t="s">
        <v>18</v>
      </c>
      <c r="D87" s="149" t="s">
        <v>18</v>
      </c>
      <c r="E87" s="149" t="s">
        <v>18</v>
      </c>
      <c r="F87" s="149" t="s">
        <v>18</v>
      </c>
      <c r="G87" s="196"/>
    </row>
    <row r="88" spans="1:7">
      <c r="A88" s="245"/>
      <c r="B88" s="246"/>
      <c r="C88" s="149" t="s">
        <v>41</v>
      </c>
      <c r="D88" s="149" t="s">
        <v>41</v>
      </c>
      <c r="E88" s="149" t="s">
        <v>41</v>
      </c>
      <c r="F88" s="149" t="s">
        <v>41</v>
      </c>
      <c r="G88" s="197"/>
    </row>
    <row r="89" spans="1:7">
      <c r="A89" s="131" t="s">
        <v>57</v>
      </c>
      <c r="B89" s="132"/>
      <c r="C89" s="132"/>
      <c r="D89" s="132"/>
      <c r="E89" s="132"/>
      <c r="F89" s="132"/>
      <c r="G89" s="133"/>
    </row>
    <row r="90" spans="1:7">
      <c r="A90" s="120" t="s">
        <v>58</v>
      </c>
      <c r="B90" s="106"/>
      <c r="C90" s="169"/>
      <c r="D90" s="153"/>
      <c r="E90" s="174"/>
      <c r="F90" s="95">
        <f t="shared" ref="F90:F95" si="4">D90+E90</f>
        <v>0</v>
      </c>
      <c r="G90" s="71"/>
    </row>
    <row r="91" spans="1:7">
      <c r="A91" s="120" t="s">
        <v>59</v>
      </c>
      <c r="B91" s="106" t="s">
        <v>126</v>
      </c>
      <c r="C91" s="169">
        <v>500</v>
      </c>
      <c r="D91" s="153"/>
      <c r="E91" s="174"/>
      <c r="F91" s="95">
        <f t="shared" si="4"/>
        <v>0</v>
      </c>
      <c r="G91" s="71" t="s">
        <v>135</v>
      </c>
    </row>
    <row r="92" spans="1:7">
      <c r="A92" s="120" t="s">
        <v>60</v>
      </c>
      <c r="B92" s="106"/>
      <c r="C92" s="169"/>
      <c r="D92" s="153"/>
      <c r="E92" s="174"/>
      <c r="F92" s="95">
        <f t="shared" si="4"/>
        <v>0</v>
      </c>
      <c r="G92" s="71"/>
    </row>
    <row r="93" spans="1:7">
      <c r="A93" s="121" t="s">
        <v>61</v>
      </c>
      <c r="B93" s="106"/>
      <c r="C93" s="169"/>
      <c r="D93" s="153"/>
      <c r="E93" s="174"/>
      <c r="F93" s="95">
        <f t="shared" si="4"/>
        <v>0</v>
      </c>
      <c r="G93" s="71"/>
    </row>
    <row r="94" spans="1:7">
      <c r="A94" s="120" t="s">
        <v>23</v>
      </c>
      <c r="B94" s="106"/>
      <c r="C94" s="169"/>
      <c r="D94" s="153"/>
      <c r="E94" s="174"/>
      <c r="F94" s="95">
        <f t="shared" si="4"/>
        <v>0</v>
      </c>
      <c r="G94" s="71"/>
    </row>
    <row r="95" spans="1:7">
      <c r="A95" s="122"/>
      <c r="B95" s="106"/>
      <c r="C95" s="169"/>
      <c r="D95" s="153"/>
      <c r="E95" s="174"/>
      <c r="F95" s="95">
        <f t="shared" si="4"/>
        <v>0</v>
      </c>
      <c r="G95" s="71"/>
    </row>
    <row r="96" spans="1:7">
      <c r="A96" s="128" t="s">
        <v>62</v>
      </c>
      <c r="B96" s="129"/>
      <c r="C96" s="129"/>
      <c r="D96" s="129"/>
      <c r="E96" s="129"/>
      <c r="F96" s="129"/>
      <c r="G96" s="130"/>
    </row>
    <row r="97" spans="1:7">
      <c r="A97" s="102" t="s">
        <v>63</v>
      </c>
      <c r="B97" s="71"/>
      <c r="C97" s="169"/>
      <c r="D97" s="153"/>
      <c r="E97" s="174"/>
      <c r="F97" s="95">
        <f t="shared" ref="F97:F107" si="5">D97+E97</f>
        <v>0</v>
      </c>
      <c r="G97" s="71"/>
    </row>
    <row r="98" spans="1:7">
      <c r="A98" s="102" t="s">
        <v>64</v>
      </c>
      <c r="B98" s="105" t="s">
        <v>127</v>
      </c>
      <c r="C98" s="169">
        <v>500</v>
      </c>
      <c r="D98" s="153"/>
      <c r="E98" s="174"/>
      <c r="F98" s="95">
        <f t="shared" si="5"/>
        <v>0</v>
      </c>
      <c r="G98" s="150" t="s">
        <v>136</v>
      </c>
    </row>
    <row r="99" spans="1:7">
      <c r="A99" s="123" t="s">
        <v>65</v>
      </c>
      <c r="B99" s="71"/>
      <c r="C99" s="169"/>
      <c r="D99" s="153"/>
      <c r="E99" s="174"/>
      <c r="F99" s="95">
        <f t="shared" si="5"/>
        <v>0</v>
      </c>
      <c r="G99" s="71"/>
    </row>
    <row r="100" spans="1:7">
      <c r="A100" s="123" t="s">
        <v>66</v>
      </c>
      <c r="B100" s="105" t="s">
        <v>127</v>
      </c>
      <c r="C100" s="169">
        <v>250</v>
      </c>
      <c r="D100" s="153"/>
      <c r="E100" s="174"/>
      <c r="F100" s="95">
        <f t="shared" si="5"/>
        <v>0</v>
      </c>
      <c r="G100" s="71"/>
    </row>
    <row r="101" spans="1:7">
      <c r="A101" s="123" t="s">
        <v>67</v>
      </c>
      <c r="B101" s="71"/>
      <c r="C101" s="169"/>
      <c r="D101" s="153"/>
      <c r="E101" s="174"/>
      <c r="F101" s="95">
        <f t="shared" si="5"/>
        <v>0</v>
      </c>
      <c r="G101" s="71" t="s">
        <v>137</v>
      </c>
    </row>
    <row r="102" spans="1:7">
      <c r="A102" s="123" t="s">
        <v>68</v>
      </c>
      <c r="B102" s="105"/>
      <c r="C102" s="169"/>
      <c r="D102" s="153"/>
      <c r="E102" s="174"/>
      <c r="F102" s="95">
        <f t="shared" si="5"/>
        <v>0</v>
      </c>
      <c r="G102" s="71"/>
    </row>
    <row r="103" spans="1:7">
      <c r="A103" s="124" t="s">
        <v>27</v>
      </c>
      <c r="B103" s="71"/>
      <c r="C103" s="169"/>
      <c r="D103" s="153"/>
      <c r="E103" s="174"/>
      <c r="F103" s="95">
        <f t="shared" si="5"/>
        <v>0</v>
      </c>
      <c r="G103" s="71"/>
    </row>
    <row r="104" spans="1:7">
      <c r="A104" s="102" t="s">
        <v>69</v>
      </c>
      <c r="B104" s="105"/>
      <c r="C104" s="169"/>
      <c r="D104" s="153"/>
      <c r="E104" s="174"/>
      <c r="F104" s="95">
        <f t="shared" si="5"/>
        <v>0</v>
      </c>
      <c r="G104" s="71"/>
    </row>
    <row r="105" spans="1:7">
      <c r="A105" s="102" t="s">
        <v>70</v>
      </c>
      <c r="B105" s="71"/>
      <c r="C105" s="169"/>
      <c r="D105" s="153"/>
      <c r="E105" s="174"/>
      <c r="F105" s="95">
        <f t="shared" si="5"/>
        <v>0</v>
      </c>
      <c r="G105" s="71"/>
    </row>
    <row r="106" spans="1:7">
      <c r="A106" s="120" t="s">
        <v>23</v>
      </c>
      <c r="B106" s="106"/>
      <c r="C106" s="169"/>
      <c r="D106" s="153"/>
      <c r="E106" s="174"/>
      <c r="F106" s="95">
        <f t="shared" si="5"/>
        <v>0</v>
      </c>
      <c r="G106" s="71"/>
    </row>
    <row r="107" spans="1:7">
      <c r="A107" s="122"/>
      <c r="B107" s="106"/>
      <c r="C107" s="169"/>
      <c r="D107" s="153"/>
      <c r="E107" s="174"/>
      <c r="F107" s="95">
        <f t="shared" si="5"/>
        <v>0</v>
      </c>
      <c r="G107" s="71"/>
    </row>
    <row r="108" spans="1:7">
      <c r="A108" s="128" t="s">
        <v>71</v>
      </c>
      <c r="B108" s="129"/>
      <c r="C108" s="129"/>
      <c r="D108" s="129"/>
      <c r="E108" s="129"/>
      <c r="F108" s="129"/>
      <c r="G108" s="130"/>
    </row>
    <row r="109" spans="1:7">
      <c r="A109" s="102" t="s">
        <v>72</v>
      </c>
      <c r="B109" s="71" t="s">
        <v>128</v>
      </c>
      <c r="C109" s="161">
        <v>1000</v>
      </c>
      <c r="D109" s="153"/>
      <c r="E109" s="174">
        <v>1000</v>
      </c>
      <c r="F109" s="95">
        <f>D109+E109</f>
        <v>1000</v>
      </c>
      <c r="G109" s="71"/>
    </row>
    <row r="110" spans="1:7">
      <c r="A110" s="102" t="s">
        <v>23</v>
      </c>
      <c r="B110" s="105"/>
      <c r="C110" s="161"/>
      <c r="D110" s="153"/>
      <c r="E110" s="174"/>
      <c r="F110" s="95">
        <f>D110+E110</f>
        <v>0</v>
      </c>
      <c r="G110" s="71"/>
    </row>
    <row r="111" spans="1:7">
      <c r="A111" s="128" t="s">
        <v>73</v>
      </c>
      <c r="B111" s="129"/>
      <c r="C111" s="129"/>
      <c r="D111" s="129"/>
      <c r="E111" s="129"/>
      <c r="F111" s="129"/>
      <c r="G111" s="130"/>
    </row>
    <row r="112" spans="1:7">
      <c r="A112" s="204" t="s">
        <v>74</v>
      </c>
      <c r="B112" s="71" t="s">
        <v>129</v>
      </c>
      <c r="C112" s="161">
        <v>1000</v>
      </c>
      <c r="D112" s="153"/>
      <c r="E112" s="174">
        <v>1000</v>
      </c>
      <c r="F112" s="95">
        <f>D112+E112</f>
        <v>1000</v>
      </c>
      <c r="G112" s="71"/>
    </row>
    <row r="113" spans="1:7">
      <c r="A113" s="205"/>
      <c r="B113" s="105"/>
      <c r="C113" s="161"/>
      <c r="D113" s="153"/>
      <c r="E113" s="174"/>
      <c r="F113" s="95">
        <f>D113+E113</f>
        <v>0</v>
      </c>
      <c r="G113" s="71"/>
    </row>
    <row r="114" spans="1:7">
      <c r="A114" s="128" t="s">
        <v>53</v>
      </c>
      <c r="B114" s="129"/>
      <c r="C114" s="129"/>
      <c r="D114" s="129"/>
      <c r="E114" s="129"/>
      <c r="F114" s="129"/>
      <c r="G114" s="130"/>
    </row>
    <row r="115" spans="1:7">
      <c r="A115" s="123"/>
      <c r="B115" s="71"/>
      <c r="C115" s="161"/>
      <c r="D115" s="153"/>
      <c r="E115" s="174"/>
      <c r="F115" s="95">
        <f>D115+E115</f>
        <v>0</v>
      </c>
      <c r="G115" s="71"/>
    </row>
    <row r="116" spans="1:7">
      <c r="A116" s="123"/>
      <c r="B116" s="105"/>
      <c r="C116" s="161"/>
      <c r="D116" s="153"/>
      <c r="E116" s="174"/>
      <c r="F116" s="95">
        <f>D116+E116</f>
        <v>0</v>
      </c>
      <c r="G116" s="71"/>
    </row>
    <row r="117" spans="1:7">
      <c r="A117" s="123"/>
      <c r="B117" s="71"/>
      <c r="C117" s="161"/>
      <c r="D117" s="153"/>
      <c r="E117" s="174"/>
      <c r="F117" s="95">
        <f>D117+E117</f>
        <v>0</v>
      </c>
      <c r="G117" s="71"/>
    </row>
    <row r="118" spans="1:7" ht="15" customHeight="1">
      <c r="A118" s="123"/>
      <c r="B118" s="105"/>
      <c r="C118" s="161"/>
      <c r="D118" s="153"/>
      <c r="E118" s="174"/>
      <c r="F118" s="95">
        <f>D118+E118</f>
        <v>0</v>
      </c>
      <c r="G118" s="71"/>
    </row>
    <row r="119" spans="1:7" ht="15" customHeight="1">
      <c r="A119" s="220" t="s">
        <v>75</v>
      </c>
      <c r="B119" s="220"/>
      <c r="C119" s="222"/>
      <c r="D119" s="222"/>
      <c r="E119" s="222"/>
      <c r="F119" s="222"/>
      <c r="G119" s="222"/>
    </row>
    <row r="120" spans="1:7">
      <c r="A120" s="221"/>
      <c r="B120" s="221"/>
      <c r="C120" s="162">
        <f>SUM(C90:C118)</f>
        <v>3250</v>
      </c>
      <c r="D120" s="153">
        <f>SUM(D90:D118)</f>
        <v>0</v>
      </c>
      <c r="E120" s="177">
        <f>SUM(E90:E118)</f>
        <v>2000</v>
      </c>
      <c r="F120" s="95">
        <f>D120+E120</f>
        <v>2000</v>
      </c>
      <c r="G120" s="84"/>
    </row>
    <row r="121" spans="1:7" ht="15" customHeight="1" thickBot="1">
      <c r="A121" s="144"/>
      <c r="B121" s="145"/>
      <c r="C121" s="145"/>
      <c r="D121" s="146"/>
      <c r="E121" s="146"/>
      <c r="F121" s="147"/>
      <c r="G121" s="84"/>
    </row>
    <row r="122" spans="1:7" s="80" customFormat="1" ht="45.75">
      <c r="A122" s="141"/>
      <c r="B122" s="142"/>
      <c r="C122" s="159" t="s">
        <v>12</v>
      </c>
      <c r="D122" s="171" t="s">
        <v>13</v>
      </c>
      <c r="E122" s="107" t="s">
        <v>14</v>
      </c>
      <c r="F122" s="143" t="s">
        <v>76</v>
      </c>
      <c r="G122" s="84"/>
    </row>
    <row r="123" spans="1:7" s="80" customFormat="1" ht="18.75">
      <c r="A123" s="57"/>
      <c r="B123" s="86" t="s">
        <v>77</v>
      </c>
      <c r="C123" s="163">
        <f>C120+C84+C47</f>
        <v>10000</v>
      </c>
      <c r="D123" s="153">
        <f>D120+D84+D47</f>
        <v>4000</v>
      </c>
      <c r="E123" s="178">
        <f>E120+E84+E47</f>
        <v>2000</v>
      </c>
      <c r="F123" s="101">
        <f>D123+E123</f>
        <v>6000</v>
      </c>
      <c r="G123" s="87"/>
    </row>
    <row r="124" spans="1:7" s="80" customFormat="1" ht="18.75">
      <c r="A124" s="57"/>
      <c r="B124" s="92"/>
      <c r="C124" s="99"/>
      <c r="D124" s="100"/>
      <c r="E124" s="100"/>
      <c r="F124" s="117"/>
      <c r="G124" s="118"/>
    </row>
    <row r="125" spans="1:7" ht="18.75">
      <c r="A125" s="85"/>
      <c r="B125" s="90"/>
      <c r="C125" s="91"/>
      <c r="D125" s="100"/>
      <c r="E125" s="100"/>
      <c r="F125" s="148">
        <f>SUM(F126:F127)</f>
        <v>7000</v>
      </c>
      <c r="G125" s="116" t="s">
        <v>78</v>
      </c>
    </row>
    <row r="126" spans="1:7">
      <c r="A126" s="85"/>
      <c r="B126" s="90"/>
      <c r="C126" s="91"/>
      <c r="E126" s="88"/>
      <c r="F126" s="140">
        <f>MIN(F123, 10000)</f>
        <v>6000</v>
      </c>
      <c r="G126" s="102" t="s">
        <v>79</v>
      </c>
    </row>
    <row r="127" spans="1:7">
      <c r="A127" s="85"/>
      <c r="B127" s="90"/>
      <c r="C127" s="91"/>
      <c r="F127" s="103">
        <f>1000</f>
        <v>1000</v>
      </c>
      <c r="G127" s="102" t="s">
        <v>80</v>
      </c>
    </row>
    <row r="128" spans="1:7">
      <c r="A128" s="85"/>
      <c r="B128" s="90"/>
      <c r="C128" s="91"/>
      <c r="E128" s="61"/>
      <c r="G128" s="241" t="s">
        <v>81</v>
      </c>
    </row>
    <row r="129" spans="2:7">
      <c r="B129" s="90"/>
      <c r="C129" s="91"/>
      <c r="D129" s="61"/>
      <c r="E129" s="61"/>
      <c r="F129" s="61"/>
      <c r="G129" s="241"/>
    </row>
    <row r="130" spans="2:7" ht="18.75">
      <c r="B130" s="92"/>
      <c r="C130" s="89"/>
      <c r="D130" s="61"/>
      <c r="E130" s="61"/>
      <c r="F130" s="61"/>
      <c r="G130" s="241"/>
    </row>
    <row r="131" spans="2:7">
      <c r="C131" s="57"/>
      <c r="D131" s="61"/>
      <c r="E131" s="61"/>
      <c r="F131" s="61"/>
      <c r="G131" s="241"/>
    </row>
    <row r="132" spans="2:7">
      <c r="C132" s="57"/>
      <c r="D132" s="61"/>
    </row>
    <row r="133" spans="2:7">
      <c r="C133" s="57"/>
    </row>
    <row r="134" spans="2:7" ht="17.25">
      <c r="B134" s="93"/>
      <c r="C134" s="57"/>
    </row>
    <row r="135" spans="2:7">
      <c r="C135" s="57"/>
    </row>
    <row r="136" spans="2:7">
      <c r="C136" s="57"/>
    </row>
    <row r="137" spans="2:7">
      <c r="C137" s="57"/>
    </row>
    <row r="138" spans="2:7">
      <c r="C138" s="57"/>
    </row>
    <row r="139" spans="2:7">
      <c r="C139" s="57"/>
    </row>
    <row r="140" spans="2:7">
      <c r="C140" s="57"/>
    </row>
    <row r="141" spans="2:7">
      <c r="C141" s="57"/>
    </row>
    <row r="142" spans="2:7">
      <c r="C142" s="57"/>
    </row>
    <row r="143" spans="2:7">
      <c r="C143" s="57"/>
    </row>
    <row r="144" spans="2:7">
      <c r="C144" s="57"/>
    </row>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sheetData>
  <protectedRanges>
    <protectedRange sqref="A19:E26 E28:E29 E31:E34 E36:E37" name="Range1_2"/>
  </protectedRanges>
  <mergeCells count="24">
    <mergeCell ref="A46:B47"/>
    <mergeCell ref="A1:G1"/>
    <mergeCell ref="A3:D5"/>
    <mergeCell ref="A6:G6"/>
    <mergeCell ref="A15:A17"/>
    <mergeCell ref="G15:G17"/>
    <mergeCell ref="B16:B17"/>
    <mergeCell ref="A27:G27"/>
    <mergeCell ref="A30:G30"/>
    <mergeCell ref="A35:G35"/>
    <mergeCell ref="A38:G38"/>
    <mergeCell ref="A41:G41"/>
    <mergeCell ref="A112:A113"/>
    <mergeCell ref="A119:B120"/>
    <mergeCell ref="C119:G119"/>
    <mergeCell ref="G128:G131"/>
    <mergeCell ref="A49:A51"/>
    <mergeCell ref="G49:G51"/>
    <mergeCell ref="B50:B51"/>
    <mergeCell ref="A83:B84"/>
    <mergeCell ref="C83:G83"/>
    <mergeCell ref="A86:A88"/>
    <mergeCell ref="G86:G88"/>
    <mergeCell ref="B87:B8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FD98A-E53C-4D39-BAFE-4801289C52FD}">
  <sheetPr>
    <pageSetUpPr fitToPage="1"/>
  </sheetPr>
  <dimension ref="B1:H45"/>
  <sheetViews>
    <sheetView showGridLines="0" zoomScaleNormal="100" workbookViewId="0">
      <selection activeCell="G37" sqref="G37"/>
    </sheetView>
  </sheetViews>
  <sheetFormatPr defaultColWidth="9.28515625" defaultRowHeight="12.75"/>
  <cols>
    <col min="1" max="1" width="12.42578125" style="5" customWidth="1"/>
    <col min="2" max="2" width="2" style="5" customWidth="1"/>
    <col min="3" max="3" width="16.7109375" style="5" customWidth="1"/>
    <col min="4" max="4" width="19.28515625" style="5" customWidth="1"/>
    <col min="5" max="5" width="25.28515625" style="5" customWidth="1"/>
    <col min="6" max="6" width="15.28515625" style="41" customWidth="1"/>
    <col min="7" max="7" width="14.7109375" style="5" customWidth="1"/>
    <col min="8" max="8" width="2" style="5" customWidth="1"/>
    <col min="9" max="9" width="2.42578125" style="5" customWidth="1"/>
    <col min="10" max="16384" width="9.28515625" style="5"/>
  </cols>
  <sheetData>
    <row r="1" spans="2:8" ht="95.25" customHeight="1">
      <c r="C1" s="256" t="s">
        <v>138</v>
      </c>
      <c r="D1" s="257"/>
      <c r="E1" s="260" t="s">
        <v>139</v>
      </c>
      <c r="F1" s="261"/>
      <c r="G1" s="261"/>
    </row>
    <row r="2" spans="2:8" ht="16.5" customHeight="1">
      <c r="B2" s="262"/>
      <c r="C2" s="263"/>
      <c r="D2" s="264"/>
      <c r="E2" s="264"/>
      <c r="F2" s="264"/>
      <c r="G2" s="264"/>
    </row>
    <row r="3" spans="2:8" ht="16.5" customHeight="1">
      <c r="C3" s="6" t="s">
        <v>140</v>
      </c>
      <c r="D3" s="6"/>
      <c r="E3" s="7"/>
      <c r="F3" s="7"/>
      <c r="G3" s="7"/>
      <c r="H3" s="7"/>
    </row>
    <row r="4" spans="2:8" s="8" customFormat="1" ht="16.5" customHeight="1">
      <c r="B4" s="9"/>
      <c r="C4" s="265" t="s">
        <v>141</v>
      </c>
      <c r="D4" s="265"/>
      <c r="E4" s="10" t="s">
        <v>142</v>
      </c>
      <c r="F4" s="265" t="s">
        <v>143</v>
      </c>
      <c r="G4" s="265"/>
      <c r="H4" s="265"/>
    </row>
    <row r="5" spans="2:8" s="8" customFormat="1" ht="16.5" customHeight="1">
      <c r="B5" s="9"/>
      <c r="C5" s="265" t="s">
        <v>144</v>
      </c>
      <c r="D5" s="265"/>
      <c r="E5" s="10" t="s">
        <v>145</v>
      </c>
      <c r="F5" s="11" t="s">
        <v>146</v>
      </c>
      <c r="G5" s="12"/>
    </row>
    <row r="6" spans="2:8" s="8" customFormat="1" ht="16.5" customHeight="1">
      <c r="B6" s="9"/>
      <c r="C6" s="265" t="s">
        <v>147</v>
      </c>
      <c r="D6" s="265"/>
      <c r="E6" s="10" t="s">
        <v>148</v>
      </c>
      <c r="F6" s="11" t="s">
        <v>146</v>
      </c>
      <c r="G6" s="13"/>
    </row>
    <row r="7" spans="2:8" s="8" customFormat="1" ht="16.5" customHeight="1">
      <c r="B7" s="9"/>
      <c r="C7" s="265" t="s">
        <v>149</v>
      </c>
      <c r="D7" s="265"/>
      <c r="E7" s="10" t="s">
        <v>150</v>
      </c>
      <c r="F7" s="265" t="s">
        <v>143</v>
      </c>
      <c r="G7" s="265"/>
      <c r="H7" s="265"/>
    </row>
    <row r="8" spans="2:8" s="8" customFormat="1" ht="16.5" customHeight="1">
      <c r="B8" s="53"/>
      <c r="C8" s="52"/>
      <c r="D8" s="52"/>
      <c r="E8" s="10" t="s">
        <v>151</v>
      </c>
      <c r="F8" s="265" t="s">
        <v>143</v>
      </c>
      <c r="G8" s="265"/>
      <c r="H8" s="265"/>
    </row>
    <row r="9" spans="2:8" s="8" customFormat="1" ht="16.5" customHeight="1">
      <c r="B9" s="51"/>
      <c r="C9" s="265" t="s">
        <v>152</v>
      </c>
      <c r="D9" s="265"/>
      <c r="E9" s="14"/>
      <c r="F9" s="15"/>
      <c r="G9" s="14"/>
    </row>
    <row r="10" spans="2:8" s="8" customFormat="1" ht="16.5" customHeight="1">
      <c r="B10" s="16"/>
      <c r="C10" s="265" t="s">
        <v>153</v>
      </c>
      <c r="D10" s="265"/>
      <c r="E10" s="14"/>
      <c r="F10" s="15"/>
      <c r="G10" s="14"/>
    </row>
    <row r="11" spans="2:8" s="8" customFormat="1" ht="16.5" customHeight="1">
      <c r="B11" s="53"/>
      <c r="C11" s="265" t="s">
        <v>154</v>
      </c>
      <c r="D11" s="265"/>
      <c r="E11" s="14"/>
      <c r="F11" s="15"/>
      <c r="G11" s="14"/>
    </row>
    <row r="12" spans="2:8" s="8" customFormat="1" ht="16.5" customHeight="1">
      <c r="B12" s="53"/>
      <c r="C12" s="265" t="s">
        <v>155</v>
      </c>
      <c r="D12" s="265"/>
      <c r="E12" s="14"/>
      <c r="F12" s="15"/>
      <c r="G12" s="14"/>
    </row>
    <row r="13" spans="2:8" s="8" customFormat="1" ht="16.5" customHeight="1">
      <c r="B13" s="53"/>
      <c r="C13" s="255">
        <v>6011</v>
      </c>
      <c r="D13" s="255"/>
      <c r="E13" s="14"/>
      <c r="F13" s="15"/>
      <c r="G13" s="14"/>
    </row>
    <row r="14" spans="2:8" s="8" customFormat="1" ht="16.5" customHeight="1">
      <c r="B14" s="266"/>
      <c r="C14" s="266"/>
      <c r="D14" s="266"/>
      <c r="E14" s="266"/>
      <c r="F14" s="266"/>
      <c r="G14" s="266"/>
    </row>
    <row r="15" spans="2:8" s="17" customFormat="1" ht="16.5" customHeight="1">
      <c r="B15" s="18"/>
      <c r="C15" s="18"/>
      <c r="D15" s="19"/>
      <c r="E15" s="20"/>
      <c r="F15" s="21"/>
      <c r="G15" s="22"/>
    </row>
    <row r="16" spans="2:8" ht="27" customHeight="1">
      <c r="B16" s="23" t="s">
        <v>156</v>
      </c>
      <c r="C16" s="55" t="s">
        <v>157</v>
      </c>
      <c r="D16" s="267" t="s">
        <v>158</v>
      </c>
      <c r="E16" s="268"/>
      <c r="F16" s="55" t="s">
        <v>159</v>
      </c>
      <c r="G16" s="54" t="s">
        <v>160</v>
      </c>
    </row>
    <row r="17" spans="2:7" ht="16.5" customHeight="1">
      <c r="B17" s="24"/>
      <c r="C17" s="49"/>
      <c r="D17" s="251"/>
      <c r="E17" s="252"/>
      <c r="F17" s="25"/>
      <c r="G17" s="26" t="str">
        <f t="shared" ref="G17:G35" si="0">IF(SUM(C17)&gt;0,SUM(C17*F17),"")</f>
        <v/>
      </c>
    </row>
    <row r="18" spans="2:7" ht="16.5" customHeight="1">
      <c r="B18" s="24"/>
      <c r="C18" s="50"/>
      <c r="D18" s="253"/>
      <c r="E18" s="254"/>
      <c r="F18" s="27"/>
      <c r="G18" s="28" t="str">
        <f t="shared" si="0"/>
        <v/>
      </c>
    </row>
    <row r="19" spans="2:7" ht="16.5" customHeight="1">
      <c r="B19" s="24"/>
      <c r="C19" s="49"/>
      <c r="D19" s="251"/>
      <c r="E19" s="252"/>
      <c r="F19" s="25"/>
      <c r="G19" s="26" t="str">
        <f t="shared" si="0"/>
        <v/>
      </c>
    </row>
    <row r="20" spans="2:7" ht="16.5" customHeight="1">
      <c r="B20" s="24"/>
      <c r="C20" s="50"/>
      <c r="D20" s="253" t="s">
        <v>161</v>
      </c>
      <c r="E20" s="254"/>
      <c r="F20" s="27"/>
      <c r="G20" s="28" t="str">
        <f t="shared" si="0"/>
        <v/>
      </c>
    </row>
    <row r="21" spans="2:7" ht="16.5" customHeight="1">
      <c r="B21" s="24"/>
      <c r="C21" s="49"/>
      <c r="D21" s="251"/>
      <c r="E21" s="252"/>
      <c r="F21" s="25"/>
      <c r="G21" s="26" t="str">
        <f t="shared" si="0"/>
        <v/>
      </c>
    </row>
    <row r="22" spans="2:7" ht="16.5" customHeight="1">
      <c r="B22" s="24"/>
      <c r="C22" s="50"/>
      <c r="D22" s="253"/>
      <c r="E22" s="254"/>
      <c r="F22" s="27"/>
      <c r="G22" s="28" t="str">
        <f t="shared" si="0"/>
        <v/>
      </c>
    </row>
    <row r="23" spans="2:7" ht="16.5" customHeight="1">
      <c r="B23" s="24"/>
      <c r="C23" s="49"/>
      <c r="D23" s="251"/>
      <c r="E23" s="252"/>
      <c r="F23" s="25"/>
      <c r="G23" s="26" t="str">
        <f t="shared" si="0"/>
        <v/>
      </c>
    </row>
    <row r="24" spans="2:7" ht="16.5" customHeight="1">
      <c r="B24" s="24"/>
      <c r="C24" s="50"/>
      <c r="D24" s="253"/>
      <c r="E24" s="254"/>
      <c r="F24" s="27"/>
      <c r="G24" s="28" t="str">
        <f t="shared" si="0"/>
        <v/>
      </c>
    </row>
    <row r="25" spans="2:7" ht="16.5" customHeight="1">
      <c r="B25" s="24"/>
      <c r="C25" s="49"/>
      <c r="D25" s="251"/>
      <c r="E25" s="252"/>
      <c r="F25" s="25"/>
      <c r="G25" s="26" t="str">
        <f t="shared" si="0"/>
        <v/>
      </c>
    </row>
    <row r="26" spans="2:7" ht="16.5" customHeight="1">
      <c r="B26" s="24"/>
      <c r="C26" s="50"/>
      <c r="D26" s="253"/>
      <c r="E26" s="254"/>
      <c r="F26" s="27"/>
      <c r="G26" s="28" t="str">
        <f t="shared" si="0"/>
        <v/>
      </c>
    </row>
    <row r="27" spans="2:7" ht="16.5" customHeight="1">
      <c r="B27" s="24"/>
      <c r="C27" s="49"/>
      <c r="D27" s="251"/>
      <c r="E27" s="252"/>
      <c r="F27" s="25"/>
      <c r="G27" s="26" t="str">
        <f t="shared" si="0"/>
        <v/>
      </c>
    </row>
    <row r="28" spans="2:7" ht="16.5" customHeight="1">
      <c r="B28" s="24"/>
      <c r="C28" s="50"/>
      <c r="D28" s="253"/>
      <c r="E28" s="254"/>
      <c r="F28" s="27"/>
      <c r="G28" s="28" t="str">
        <f t="shared" si="0"/>
        <v/>
      </c>
    </row>
    <row r="29" spans="2:7" ht="16.5" customHeight="1">
      <c r="B29" s="24"/>
      <c r="C29" s="49"/>
      <c r="D29" s="251"/>
      <c r="E29" s="252"/>
      <c r="F29" s="25"/>
      <c r="G29" s="26" t="str">
        <f t="shared" si="0"/>
        <v/>
      </c>
    </row>
    <row r="30" spans="2:7" ht="16.5" customHeight="1">
      <c r="B30" s="24"/>
      <c r="C30" s="50"/>
      <c r="D30" s="253"/>
      <c r="E30" s="254"/>
      <c r="F30" s="27"/>
      <c r="G30" s="28" t="str">
        <f t="shared" si="0"/>
        <v/>
      </c>
    </row>
    <row r="31" spans="2:7" ht="16.5" customHeight="1">
      <c r="B31" s="24"/>
      <c r="C31" s="49"/>
      <c r="D31" s="251"/>
      <c r="E31" s="252"/>
      <c r="F31" s="25"/>
      <c r="G31" s="26" t="str">
        <f t="shared" si="0"/>
        <v/>
      </c>
    </row>
    <row r="32" spans="2:7" ht="16.5" customHeight="1">
      <c r="B32" s="24"/>
      <c r="C32" s="50"/>
      <c r="D32" s="253"/>
      <c r="E32" s="254"/>
      <c r="F32" s="27"/>
      <c r="G32" s="28" t="str">
        <f t="shared" si="0"/>
        <v/>
      </c>
    </row>
    <row r="33" spans="2:7" ht="16.5" customHeight="1">
      <c r="B33" s="24"/>
      <c r="C33" s="49"/>
      <c r="D33" s="251"/>
      <c r="E33" s="252"/>
      <c r="F33" s="25"/>
      <c r="G33" s="26" t="str">
        <f t="shared" si="0"/>
        <v/>
      </c>
    </row>
    <row r="34" spans="2:7" ht="16.5" customHeight="1">
      <c r="B34" s="24"/>
      <c r="C34" s="50"/>
      <c r="D34" s="253"/>
      <c r="E34" s="254"/>
      <c r="F34" s="27"/>
      <c r="G34" s="28" t="str">
        <f t="shared" si="0"/>
        <v/>
      </c>
    </row>
    <row r="35" spans="2:7" ht="16.5" customHeight="1">
      <c r="B35" s="24"/>
      <c r="C35" s="49"/>
      <c r="D35" s="251"/>
      <c r="E35" s="252"/>
      <c r="F35" s="25"/>
      <c r="G35" s="26" t="str">
        <f t="shared" si="0"/>
        <v/>
      </c>
    </row>
    <row r="36" spans="2:7" ht="24" customHeight="1" thickBot="1">
      <c r="B36" s="29"/>
      <c r="C36" s="29"/>
      <c r="D36" s="29"/>
      <c r="E36" s="30"/>
      <c r="F36" s="31" t="s">
        <v>162</v>
      </c>
      <c r="G36" s="32" t="str">
        <f>IF(SUM(G17:G35)&gt;0,SUM(G17:G35),"")</f>
        <v/>
      </c>
    </row>
    <row r="37" spans="2:7" ht="22.5" customHeight="1">
      <c r="B37" s="29"/>
      <c r="C37" s="29"/>
      <c r="D37" s="29"/>
      <c r="E37" s="33" t="s">
        <v>93</v>
      </c>
      <c r="F37" s="34" t="s">
        <v>163</v>
      </c>
      <c r="G37" s="35" t="str">
        <f>IF(SUM(G36)&gt;0,SUM(G36*F37),"")</f>
        <v/>
      </c>
    </row>
    <row r="38" spans="2:7" ht="20.25" customHeight="1">
      <c r="B38" s="29"/>
      <c r="C38" s="29"/>
      <c r="D38" s="29"/>
      <c r="E38" s="29"/>
      <c r="F38" s="36" t="s">
        <v>164</v>
      </c>
      <c r="G38" s="37" t="str">
        <f>IF(SUM(G36)&gt;0,SUM(G36,G37),"")</f>
        <v/>
      </c>
    </row>
    <row r="40" spans="2:7" ht="21" customHeight="1">
      <c r="C40" s="269" t="s">
        <v>165</v>
      </c>
      <c r="D40" s="269"/>
      <c r="E40" s="269"/>
      <c r="F40" s="269"/>
      <c r="G40" s="269"/>
    </row>
    <row r="41" spans="2:7" s="38" customFormat="1" ht="27" customHeight="1">
      <c r="C41" s="270" t="s">
        <v>166</v>
      </c>
      <c r="D41" s="270"/>
      <c r="E41" s="270"/>
      <c r="F41" s="270"/>
      <c r="G41" s="270"/>
    </row>
    <row r="42" spans="2:7" ht="16.350000000000001" customHeight="1">
      <c r="C42" s="249" t="s">
        <v>167</v>
      </c>
      <c r="D42" s="250"/>
      <c r="E42" s="250"/>
      <c r="F42" s="250"/>
    </row>
    <row r="43" spans="2:7" ht="16.350000000000001" customHeight="1">
      <c r="C43" s="249" t="s">
        <v>168</v>
      </c>
      <c r="D43" s="250"/>
      <c r="E43" s="250"/>
      <c r="F43" s="250"/>
    </row>
    <row r="44" spans="2:7" ht="11.25" customHeight="1">
      <c r="C44" s="249"/>
      <c r="D44" s="250"/>
      <c r="E44" s="250"/>
      <c r="F44" s="250"/>
    </row>
    <row r="45" spans="2:7">
      <c r="B45" s="39"/>
      <c r="C45" s="48"/>
      <c r="D45" s="48"/>
      <c r="E45" s="48"/>
      <c r="F45" s="40"/>
      <c r="G45" s="48"/>
    </row>
  </sheetData>
  <mergeCells count="42">
    <mergeCell ref="C1:D1"/>
    <mergeCell ref="E1:G1"/>
    <mergeCell ref="B2:C2"/>
    <mergeCell ref="D2:G2"/>
    <mergeCell ref="C4:D4"/>
    <mergeCell ref="F4:H4"/>
    <mergeCell ref="D18:E18"/>
    <mergeCell ref="C5:D5"/>
    <mergeCell ref="C6:D6"/>
    <mergeCell ref="C7:D7"/>
    <mergeCell ref="C9:D9"/>
    <mergeCell ref="C10:D10"/>
    <mergeCell ref="C11:D11"/>
    <mergeCell ref="C12:D12"/>
    <mergeCell ref="C13:D13"/>
    <mergeCell ref="B14:G14"/>
    <mergeCell ref="D16:E16"/>
    <mergeCell ref="D17:E17"/>
    <mergeCell ref="F7:H7"/>
    <mergeCell ref="F8:H8"/>
    <mergeCell ref="D30:E30"/>
    <mergeCell ref="D19:E19"/>
    <mergeCell ref="D20:E20"/>
    <mergeCell ref="D21:E21"/>
    <mergeCell ref="D22:E22"/>
    <mergeCell ref="D23:E23"/>
    <mergeCell ref="D24:E24"/>
    <mergeCell ref="D25:E25"/>
    <mergeCell ref="D26:E26"/>
    <mergeCell ref="D27:E27"/>
    <mergeCell ref="D28:E28"/>
    <mergeCell ref="D29:E29"/>
    <mergeCell ref="C41:G41"/>
    <mergeCell ref="C42:F42"/>
    <mergeCell ref="C43:F43"/>
    <mergeCell ref="C44:F44"/>
    <mergeCell ref="D31:E31"/>
    <mergeCell ref="D32:E32"/>
    <mergeCell ref="D33:E33"/>
    <mergeCell ref="D34:E34"/>
    <mergeCell ref="D35:E35"/>
    <mergeCell ref="C40:G40"/>
  </mergeCells>
  <printOptions horizontalCentered="1"/>
  <pageMargins left="0.75" right="0.75" top="0.5" bottom="0.5" header="0.5" footer="0.5"/>
  <pageSetup scale="74"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5ebae59bb7a2947b8194518f754c9a9b">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5d755ec5614b558c90d288313dd71c1d"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90ac8259-2e58-4b5c-9e98-de82e069544d">
      <UserInfo>
        <DisplayName/>
        <AccountId xsi:nil="true"/>
        <AccountType/>
      </UserInfo>
    </SharedWithUsers>
    <type xmlns="7b958772-f7d0-4e1d-92bc-6f662c602e15" xsi:nil="true"/>
  </documentManagement>
</p:properties>
</file>

<file path=customXml/itemProps1.xml><?xml version="1.0" encoding="utf-8"?>
<ds:datastoreItem xmlns:ds="http://schemas.openxmlformats.org/officeDocument/2006/customXml" ds:itemID="{DFD97C70-049B-4C30-A503-9A5F0F656937}"/>
</file>

<file path=customXml/itemProps2.xml><?xml version="1.0" encoding="utf-8"?>
<ds:datastoreItem xmlns:ds="http://schemas.openxmlformats.org/officeDocument/2006/customXml" ds:itemID="{28DDA16F-1EB4-44B7-9B1E-1B4C92E01207}"/>
</file>

<file path=customXml/itemProps3.xml><?xml version="1.0" encoding="utf-8"?>
<ds:datastoreItem xmlns:ds="http://schemas.openxmlformats.org/officeDocument/2006/customXml" ds:itemID="{EE49222B-A1E1-4923-9A50-F48A26E455C5}"/>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Grace Leota</cp:lastModifiedBy>
  <cp:revision/>
  <dcterms:created xsi:type="dcterms:W3CDTF">2013-01-14T22:34:53Z</dcterms:created>
  <dcterms:modified xsi:type="dcterms:W3CDTF">2026-02-16T21:16:25Z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y fmtid="{D5CDD505-2E9C-101B-9397-08002B2CF9AE}" pid="10" name="Order">
    <vt:r8>114100</vt:r8>
  </property>
  <property fmtid="{D5CDD505-2E9C-101B-9397-08002B2CF9AE}" pid="11" name="_SourceUrl">
    <vt:lpwstr/>
  </property>
  <property fmtid="{D5CDD505-2E9C-101B-9397-08002B2CF9AE}" pid="12" name="_SharedFileIndex">
    <vt:lpwstr/>
  </property>
</Properties>
</file>