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01"/>
  <workbookPr/>
  <mc:AlternateContent xmlns:mc="http://schemas.openxmlformats.org/markup-compatibility/2006">
    <mc:Choice Requires="x15">
      <x15ac:absPath xmlns:x15ac="http://schemas.microsoft.com/office/spreadsheetml/2010/11/ac" url="C:\Users\gracel\Documents\NMK25\"/>
    </mc:Choice>
  </mc:AlternateContent>
  <xr:revisionPtr revIDLastSave="0" documentId="8_{93538D80-647B-43C3-95FC-6B7086F2D240}" xr6:coauthVersionLast="47" xr6:coauthVersionMax="47" xr10:uidLastSave="{00000000-0000-0000-0000-000000000000}"/>
  <workbookProtection workbookAlgorithmName="SHA-512" workbookHashValue="zNHdWML5DmibsNkXt55VVmYjaPnzCC51R6DbnItjU1+VU7V8J4aDo00r4NqAOQDPidCeSTLqWjTS3TmGElAecQ==" workbookSaltValue="DvzCnSnEXQ+6k7fIZTrN8Q==" workbookSpinCount="100000" lockStructure="1"/>
  <bookViews>
    <workbookView xWindow="-110" yWindow="-110" windowWidth="19420" windowHeight="10420" firstSheet="1" activeTab="1"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'!$A$1:$G$98</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20" i="1" l="1"/>
  <c r="F21" i="1"/>
  <c r="F22" i="1"/>
  <c r="F23" i="1"/>
  <c r="F24" i="1"/>
  <c r="F25" i="1"/>
  <c r="F27" i="1"/>
  <c r="F28" i="1"/>
  <c r="F29" i="1"/>
  <c r="F30" i="1"/>
  <c r="F31" i="1"/>
  <c r="F32" i="1"/>
  <c r="F34" i="1"/>
  <c r="F35" i="1"/>
  <c r="F36" i="1"/>
  <c r="F37" i="1"/>
  <c r="F38" i="1"/>
  <c r="F39" i="1"/>
  <c r="F41" i="1"/>
  <c r="F42" i="1"/>
  <c r="F43" i="1"/>
  <c r="F44" i="1"/>
  <c r="F45" i="1"/>
  <c r="F46" i="1"/>
  <c r="F47" i="1"/>
  <c r="F48" i="1"/>
  <c r="C50" i="1"/>
  <c r="D50" i="1"/>
  <c r="E50" i="1"/>
  <c r="F56" i="1"/>
  <c r="F57" i="1"/>
  <c r="F59" i="1"/>
  <c r="F60" i="1"/>
  <c r="F61" i="1"/>
  <c r="F63" i="1"/>
  <c r="F64" i="1"/>
  <c r="F65" i="1"/>
  <c r="F66" i="1"/>
  <c r="F67" i="1"/>
  <c r="F68" i="1"/>
  <c r="F69" i="1"/>
  <c r="F70" i="1"/>
  <c r="F71" i="1"/>
  <c r="F72" i="1"/>
  <c r="F73" i="1"/>
  <c r="F75" i="1"/>
  <c r="F76" i="1"/>
  <c r="F78" i="1"/>
  <c r="F79" i="1"/>
  <c r="F82" i="1"/>
  <c r="F83" i="1"/>
  <c r="F84" i="1"/>
  <c r="C86" i="1"/>
  <c r="C89" i="1" s="1"/>
  <c r="D86" i="1"/>
  <c r="D89" i="1" s="1"/>
  <c r="E86" i="1"/>
  <c r="E89" i="1" s="1"/>
  <c r="F93" i="1"/>
  <c r="D50" i="9"/>
  <c r="F50" i="9" s="1"/>
  <c r="F93" i="9"/>
  <c r="F93" i="8"/>
  <c r="F82" i="8"/>
  <c r="F83" i="8"/>
  <c r="F84" i="8"/>
  <c r="F81" i="8"/>
  <c r="F79" i="8"/>
  <c r="F78" i="8"/>
  <c r="F76" i="8"/>
  <c r="F75" i="8"/>
  <c r="F64" i="8"/>
  <c r="F65" i="8"/>
  <c r="F66" i="8"/>
  <c r="F67" i="8"/>
  <c r="F68" i="8"/>
  <c r="F69" i="8"/>
  <c r="F70" i="8"/>
  <c r="F71" i="8"/>
  <c r="F72" i="8"/>
  <c r="F73" i="8"/>
  <c r="F63" i="8"/>
  <c r="F57" i="8"/>
  <c r="F58" i="8"/>
  <c r="F59" i="8"/>
  <c r="F60" i="8"/>
  <c r="F61" i="8"/>
  <c r="F56" i="8"/>
  <c r="F42" i="8"/>
  <c r="F43" i="8"/>
  <c r="F44" i="8"/>
  <c r="F45" i="8"/>
  <c r="F46" i="8"/>
  <c r="F47" i="8"/>
  <c r="F48" i="8"/>
  <c r="F41" i="8"/>
  <c r="F35" i="8"/>
  <c r="F36" i="8"/>
  <c r="F37" i="8"/>
  <c r="F38" i="8"/>
  <c r="F39" i="8"/>
  <c r="F34" i="8"/>
  <c r="F28" i="8"/>
  <c r="F29" i="8"/>
  <c r="F30" i="8"/>
  <c r="F31" i="8"/>
  <c r="F32" i="8"/>
  <c r="F27" i="8"/>
  <c r="F21" i="8"/>
  <c r="F22" i="8"/>
  <c r="F23" i="8"/>
  <c r="F24" i="8"/>
  <c r="F25" i="8"/>
  <c r="F20" i="8"/>
  <c r="F34" i="9"/>
  <c r="D86" i="9"/>
  <c r="F86" i="9"/>
  <c r="F84" i="9"/>
  <c r="F83" i="9"/>
  <c r="F82" i="9"/>
  <c r="F81" i="9"/>
  <c r="F79" i="9"/>
  <c r="F78" i="9"/>
  <c r="F76" i="9"/>
  <c r="F75" i="9"/>
  <c r="F73" i="9"/>
  <c r="F72" i="9"/>
  <c r="F71" i="9"/>
  <c r="F70" i="9"/>
  <c r="F69" i="9"/>
  <c r="F68" i="9"/>
  <c r="F67" i="9"/>
  <c r="F66" i="9"/>
  <c r="F65" i="9"/>
  <c r="F64" i="9"/>
  <c r="F63" i="9"/>
  <c r="F61" i="9"/>
  <c r="F60" i="9"/>
  <c r="F59" i="9"/>
  <c r="F58" i="9"/>
  <c r="F57" i="9"/>
  <c r="F56" i="9"/>
  <c r="F48" i="9"/>
  <c r="F47" i="9"/>
  <c r="F46" i="9"/>
  <c r="F45" i="9"/>
  <c r="F44" i="9"/>
  <c r="F43" i="9"/>
  <c r="F42" i="9"/>
  <c r="F41" i="9"/>
  <c r="F39" i="9"/>
  <c r="F38" i="9"/>
  <c r="F37" i="9"/>
  <c r="F36" i="9"/>
  <c r="F35" i="9"/>
  <c r="F32" i="9"/>
  <c r="F31" i="9"/>
  <c r="F30" i="9"/>
  <c r="F29" i="9"/>
  <c r="F28" i="9"/>
  <c r="F27" i="9"/>
  <c r="F25" i="9"/>
  <c r="F24" i="9"/>
  <c r="F23" i="9"/>
  <c r="F22" i="9"/>
  <c r="F21" i="9"/>
  <c r="F20" i="9"/>
  <c r="C86" i="9"/>
  <c r="E86" i="9"/>
  <c r="E50" i="9"/>
  <c r="E89" i="9" s="1"/>
  <c r="C50" i="9"/>
  <c r="E86" i="8"/>
  <c r="D86" i="8"/>
  <c r="F86" i="8" s="1"/>
  <c r="C86" i="8"/>
  <c r="E50" i="8"/>
  <c r="F50" i="8" s="1"/>
  <c r="D50" i="8"/>
  <c r="C50" i="8"/>
  <c r="F89" i="1" l="1"/>
  <c r="F92" i="1" s="1"/>
  <c r="F91" i="1" s="1"/>
  <c r="F50" i="1"/>
  <c r="C89" i="9"/>
  <c r="E89" i="8"/>
  <c r="D89" i="9"/>
  <c r="F89" i="9" s="1"/>
  <c r="F92" i="9" s="1"/>
  <c r="C89" i="8"/>
  <c r="D89" i="8"/>
  <c r="F89" i="8" s="1"/>
  <c r="F92" i="8" l="1"/>
  <c r="F91" i="8" s="1"/>
  <c r="F91" i="9"/>
  <c r="G35" i="7" l="1"/>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<sst xmlns="http://schemas.openxmlformats.org/spreadsheetml/2006/main" count="366" uniqueCount="138">
  <si>
    <t>NZ On Air - New Music Kids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</si>
  <si>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</si>
  <si>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</si>
  <si>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</si>
  <si>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</si>
  <si>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</si>
  <si>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</si>
  <si>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</si>
  <si>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</si>
  <si>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</si>
  <si>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video content</t>
  </si>
  <si>
    <t>Name</t>
  </si>
  <si>
    <t>Initial Budget  Advance (excl GST)</t>
  </si>
  <si>
    <t>DD1 - Actual expenditure of $8K (excl GST)</t>
  </si>
  <si>
    <t>DD2 - Actual Expenditure of $2K (excl GST)</t>
  </si>
  <si>
    <t>Total Expenses (excl GST)</t>
  </si>
  <si>
    <t>NOTES</t>
  </si>
  <si>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</si>
  <si>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</si>
  <si>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</si>
  <si>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</si>
  <si>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</si>
  <si>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</si>
  <si>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</si>
  <si>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</si>
  <si>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</si>
  <si>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</si>
  <si>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</si>
  <si>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</si>
  <si>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</si>
  <si>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</si>
  <si>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</si>
  <si>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</si>
  <si>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</si>
  <si>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</si>
  <si>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</si>
  <si>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</si>
  <si>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</si>
  <si>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</si>
  <si>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</si>
  <si>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</si>
  <si>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</si>
  <si>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</si>
  <si>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</si>
  <si>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</si>
  <si>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</si>
  <si>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</si>
  <si>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r>
      <t xml:space="preserve">Other </t>
    </r>
    <r>
      <rPr>
        <i/>
        <sz val="9"/>
        <color theme="1"/>
        <rFont val="Calibri"/>
        <family val="2"/>
        <scheme val="minor"/>
      </rPr>
      <t>(specify)</t>
    </r>
  </si>
  <si>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</si>
  <si>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</si>
  <si>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</si>
  <si>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</si>
  <si>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</si>
  <si>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</si>
  <si>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</si>
  <si>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</si>
  <si>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</si>
  <si>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</si>
  <si>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</si>
  <si>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</si>
  <si>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</si>
  <si>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</si>
  <si>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</si>
  <si>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</si>
  <si>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</si>
  <si>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Kids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</si>
  <si>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</si>
  <si>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</si>
  <si>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</si>
  <si>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</si>
  <si>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</si>
  <si>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</si>
  <si>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</si>
  <si>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</si>
  <si>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</si>
  <si>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</si>
  <si>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New Music Kids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</si>
  <si>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</si>
  <si>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</si>
  <si>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</si>
  <si>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</si>
  <si>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Kids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</si>
  <si>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</si>
  <si>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</si>
  <si>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</si>
  <si>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</si>
  <si>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</si>
  <si>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</si>
  <si>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</si>
  <si>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</si>
  <si>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Tom Roberts</t>
  </si>
  <si>
    <t>Camera: GSXL Lens</t>
  </si>
  <si>
    <t>1 day hire</t>
  </si>
  <si>
    <t>Hazey M - internal cost</t>
  </si>
  <si>
    <t>Costume Hire</t>
  </si>
  <si>
    <t>Costumes R Us</t>
  </si>
  <si>
    <t>Damien Taite</t>
  </si>
  <si>
    <t>Boosted posts</t>
  </si>
  <si>
    <t>Prince Media</t>
  </si>
  <si>
    <t>Purple Day Management</t>
  </si>
  <si>
    <t>Example Cost Report - New Music Kids</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</si>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</sst>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5">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3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rgb="FF000000"/>
      </top>
      <bottom/>
      <diagonal/>
    </border>
    <border>
      <left style="thin">
        <color auto="1"/>
      </left>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6" fillId="0" borderId="0" applyNumberFormat="0" applyFill="0" applyBorder="0" applyAlignment="0" applyProtection="0"/>
    <xf numFmtId="0" fontId="18" fillId="0" borderId="0">
      <alignment horizontal="right" vertical="center"/>
    </xf>
    <xf numFmtId="0" fontId="22" fillId="0" borderId="0">
      <alignment horizontal="right"/>
    </xf>
    <xf numFmtId="0" fontId="26" fillId="0" borderId="0"/>
    <xf numFmtId="0" fontId="26" fillId="0" borderId="0">
      <alignment horizontal="center" vertical="center"/>
    </xf>
    <xf numFmtId="0" fontId="32" fillId="5" borderId="0">
      <alignment horizontal="left" vertical="center"/>
    </xf>
    <xf numFmtId="0" fontId="36" fillId="0" borderId="0">
      <alignment horizontal="center" vertical="center"/>
    </xf>
  </cellStyleXfs>
  <cellXfs count="241">
    <xf numFmtId="0" fontId="0" fillId="0" borderId="0" xfId="0"/>
    <xf numFmtId="0" fontId="0" fillId="0" borderId="0" xfId="0" applyAlignment="1">
      <alignment horizontal="left" wrapText="1"/>
    </xf>
    <xf numFmtId="0" fontId="6" fillId="0" borderId="0" xfId="0" applyFont="1" applyAlignment="1">
      <alignment horizontal="left" wrapText="1"/>
    </xf>
    <xf numFmtId="0" fontId="9" fillId="0" borderId="0" xfId="0" applyFont="1"/>
    <xf numFmtId="0" fontId="8" fillId="0" borderId="0" xfId="0" applyFont="1"/>
    <xf numFmtId="0" fontId="15" fillId="0" borderId="0" xfId="2" applyFont="1"/>
    <xf numFmtId="0" fontId="22" fillId="0" borderId="0" xfId="5" applyAlignment="1">
      <alignment horizontal="left"/>
    </xf>
    <xf numFmtId="0" fontId="23" fillId="0" borderId="0" xfId="2" applyFont="1" applyAlignment="1">
      <alignment horizontal="left"/>
    </xf>
    <xf numFmtId="0" fontId="24" fillId="0" borderId="0" xfId="2" applyFont="1"/>
    <xf numFmtId="0" fontId="25" fillId="0" borderId="0" xfId="2" applyFont="1"/>
    <xf numFmtId="0" fontId="22" fillId="0" borderId="0" xfId="5">
      <alignment horizontal="right"/>
    </xf>
    <xf numFmtId="14" fontId="26" fillId="0" borderId="0" xfId="2" applyNumberFormat="1" applyFont="1" applyAlignment="1">
      <alignment horizontal="left"/>
    </xf>
    <xf numFmtId="165" fontId="27" fillId="0" borderId="0" xfId="2" applyNumberFormat="1" applyFont="1" applyAlignment="1">
      <alignment horizontal="left" indent="1"/>
    </xf>
    <xf numFmtId="0" fontId="27" fillId="0" borderId="0" xfId="2" applyFont="1" applyAlignment="1">
      <alignment horizontal="left" indent="1"/>
    </xf>
    <xf numFmtId="0" fontId="29" fillId="0" borderId="0" xfId="2" applyFont="1"/>
    <xf numFmtId="0" fontId="29" fillId="0" borderId="0" xfId="2" applyFont="1" applyAlignment="1">
      <alignment horizontal="left"/>
    </xf>
    <xf numFmtId="0" fontId="30" fillId="0" borderId="0" xfId="2" applyFont="1" applyAlignment="1">
      <alignment horizontal="left" indent="1"/>
    </xf>
    <xf numFmtId="0" fontId="15" fillId="4" borderId="0" xfId="2" applyFont="1" applyFill="1"/>
    <xf numFmtId="2" fontId="28" fillId="4" borderId="0" xfId="2" applyNumberFormat="1" applyFont="1" applyFill="1" applyAlignment="1">
      <alignment horizontal="center"/>
    </xf>
    <xf numFmtId="0" fontId="28" fillId="4" borderId="0" xfId="2" applyFont="1" applyFill="1" applyAlignment="1">
      <alignment wrapText="1"/>
    </xf>
    <xf numFmtId="0" fontId="28" fillId="4" borderId="0" xfId="2" applyFont="1" applyFill="1" applyAlignment="1">
      <alignment horizontal="left" wrapText="1"/>
    </xf>
    <xf numFmtId="0" fontId="28" fillId="4" borderId="12" xfId="2" applyFont="1" applyFill="1" applyBorder="1" applyAlignment="1">
      <alignment horizontal="left" wrapText="1"/>
    </xf>
    <xf numFmtId="44" fontId="28" fillId="4" borderId="0" xfId="2" applyNumberFormat="1" applyFont="1" applyFill="1" applyAlignment="1">
      <alignment horizontal="right"/>
    </xf>
    <xf numFmtId="0" fontId="31" fillId="0" borderId="0" xfId="2" applyFont="1" applyAlignment="1">
      <alignment horizontal="left"/>
    </xf>
    <xf numFmtId="2" fontId="28" fillId="0" borderId="0" xfId="2" applyNumberFormat="1" applyFont="1" applyAlignment="1">
      <alignment horizontal="left" vertical="center"/>
    </xf>
    <xf numFmtId="166" fontId="28" fillId="6" borderId="12" xfId="2" applyNumberFormat="1" applyFont="1" applyFill="1" applyBorder="1" applyAlignment="1">
      <alignment horizontal="left" vertical="center"/>
    </xf>
    <xf numFmtId="166" fontId="28" fillId="7" borderId="0" xfId="2" applyNumberFormat="1" applyFont="1" applyFill="1" applyAlignment="1">
      <alignment vertical="center"/>
    </xf>
    <xf numFmtId="166" fontId="28" fillId="0" borderId="12" xfId="2" applyNumberFormat="1" applyFont="1" applyBorder="1" applyAlignment="1">
      <alignment horizontal="left" vertical="center"/>
    </xf>
    <xf numFmtId="166" fontId="28" fillId="0" borderId="0" xfId="2" applyNumberFormat="1" applyFont="1" applyAlignment="1">
      <alignment vertical="center"/>
    </xf>
    <xf numFmtId="0" fontId="28" fillId="0" borderId="0" xfId="2" applyFont="1" applyAlignment="1">
      <alignment vertical="center"/>
    </xf>
    <xf numFmtId="0" fontId="33" fillId="0" borderId="0" xfId="2" applyFont="1" applyAlignment="1">
      <alignment vertical="center"/>
    </xf>
    <xf numFmtId="0" fontId="33" fillId="0" borderId="12" xfId="2" applyFont="1" applyBorder="1" applyAlignment="1">
      <alignment horizontal="left" vertical="center"/>
    </xf>
    <xf numFmtId="44" fontId="28" fillId="0" borderId="13" xfId="2" applyNumberFormat="1" applyFont="1" applyBorder="1" applyAlignment="1">
      <alignment vertical="center"/>
    </xf>
    <xf numFmtId="0" fontId="33" fillId="0" borderId="0" xfId="2" applyFont="1" applyAlignment="1">
      <alignment horizontal="right" vertical="center"/>
    </xf>
    <xf numFmtId="10" fontId="33" fillId="4" borderId="12" xfId="2" applyNumberFormat="1" applyFont="1" applyFill="1" applyBorder="1" applyAlignment="1">
      <alignment horizontal="left" vertical="center"/>
    </xf>
    <xf numFmtId="43" fontId="28" fillId="0" borderId="0" xfId="2" applyNumberFormat="1" applyFont="1" applyAlignment="1">
      <alignment vertical="center"/>
    </xf>
    <xf numFmtId="0" fontId="34" fillId="0" borderId="12" xfId="2" applyFont="1" applyBorder="1" applyAlignment="1">
      <alignment horizontal="left" vertical="center"/>
    </xf>
    <xf numFmtId="44" fontId="35" fillId="5" borderId="0" xfId="2" applyNumberFormat="1" applyFont="1" applyFill="1" applyAlignment="1">
      <alignment vertical="center"/>
    </xf>
    <xf numFmtId="0" fontId="36" fillId="0" borderId="0" xfId="9">
      <alignment horizontal="center" vertical="center"/>
    </xf>
    <xf numFmtId="0" fontId="38" fillId="0" borderId="0" xfId="2" applyFont="1" applyAlignment="1">
      <alignment horizontal="center"/>
    </xf>
    <xf numFmtId="0" fontId="37" fillId="0" borderId="0" xfId="2" applyFont="1" applyAlignment="1">
      <alignment horizontal="left"/>
    </xf>
    <xf numFmtId="0" fontId="15" fillId="0" borderId="0" xfId="2" applyFont="1" applyAlignment="1">
      <alignment horizontal="left"/>
    </xf>
    <xf numFmtId="164" fontId="0" fillId="8" borderId="1" xfId="0" applyNumberFormat="1" applyFill="1" applyBorder="1" applyAlignment="1">
      <alignment wrapText="1"/>
    </xf>
    <xf numFmtId="0" fontId="8" fillId="0" borderId="1" xfId="0" applyFont="1" applyBorder="1" applyAlignment="1">
      <alignment horizontal="center" vertical="top" wrapText="1"/>
    </xf>
    <xf numFmtId="0" fontId="9" fillId="0" borderId="0" xfId="0" applyFont="1" applyAlignment="1">
      <alignment horizontal="left"/>
    </xf>
    <xf numFmtId="0" fontId="8" fillId="0" borderId="0" xfId="0" applyFont="1" applyAlignment="1">
      <alignment horizontal="left"/>
    </xf>
    <xf numFmtId="0" fontId="9" fillId="0" borderId="0" xfId="0" applyFont="1" applyAlignment="1">
      <alignment horizontal="left" wrapText="1"/>
    </xf>
    <xf numFmtId="0" fontId="8" fillId="0" borderId="0" xfId="0" applyFont="1" applyAlignment="1">
      <alignment horizontal="left" wrapText="1"/>
    </xf>
    <xf numFmtId="0" fontId="37" fillId="0" borderId="0" xfId="2" applyFont="1" applyAlignment="1">
      <alignment horizontal="center"/>
    </xf>
    <xf numFmtId="0" fontId="28" fillId="6" borderId="12" xfId="2" applyFont="1" applyFill="1" applyBorder="1" applyAlignment="1">
      <alignment horizontal="left" vertical="center" wrapText="1"/>
    </xf>
    <xf numFmtId="0" fontId="28" fillId="0" borderId="12" xfId="2" applyFont="1" applyBorder="1" applyAlignment="1">
      <alignment horizontal="left" vertical="center" wrapText="1"/>
    </xf>
    <xf numFmtId="0" fontId="26" fillId="0" borderId="0" xfId="7">
      <alignment horizontal="center" vertical="center"/>
    </xf>
    <xf numFmtId="0" fontId="26" fillId="0" borderId="0" xfId="6"/>
    <xf numFmtId="0" fontId="28" fillId="0" borderId="0" xfId="2" applyFont="1"/>
    <xf numFmtId="0" fontId="32" fillId="5" borderId="0" xfId="8">
      <alignment horizontal="left" vertical="center"/>
    </xf>
    <xf numFmtId="0" fontId="32"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7" fillId="0" borderId="0" xfId="0" applyFont="1" applyAlignment="1" applyProtection="1">
      <alignment horizontal="left"/>
      <protection locked="0"/>
    </xf>
    <xf numFmtId="0" fontId="9" fillId="0" borderId="0" xfId="0" applyFont="1" applyAlignment="1" applyProtection="1">
      <alignment horizontal="center"/>
      <protection locked="0"/>
    </xf>
    <xf numFmtId="0" fontId="7"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7"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9" fillId="0" borderId="1" xfId="0" applyFont="1" applyBorder="1" applyAlignment="1" applyProtection="1">
      <alignment horizontal="left" vertical="center" wrapText="1"/>
      <protection locked="0"/>
    </xf>
    <xf numFmtId="164" fontId="9" fillId="9" borderId="1" xfId="0" applyNumberFormat="1" applyFont="1" applyFill="1" applyBorder="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8" borderId="1" xfId="1" applyNumberFormat="1" applyFont="1" applyFill="1" applyBorder="1" applyProtection="1">
      <protection locked="0"/>
    </xf>
    <xf numFmtId="164" fontId="9" fillId="8" borderId="1" xfId="0" applyNumberFormat="1" applyFont="1" applyFill="1" applyBorder="1" applyProtection="1">
      <protection locked="0"/>
    </xf>
    <xf numFmtId="164" fontId="9" fillId="0" borderId="0" xfId="0" applyNumberFormat="1" applyFont="1" applyProtection="1">
      <protection locked="0"/>
    </xf>
    <xf numFmtId="0" fontId="8" fillId="0" borderId="0" xfId="0" applyFont="1" applyProtection="1">
      <protection locked="0"/>
    </xf>
    <xf numFmtId="0" fontId="48" fillId="13"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7" fillId="0" borderId="0" xfId="0" applyFont="1" applyAlignment="1" applyProtection="1">
      <alignment vertical="center"/>
      <protection locked="0"/>
    </xf>
    <xf numFmtId="0" fontId="1" fillId="0" borderId="0" xfId="0" applyFont="1" applyProtection="1">
      <protection locked="0"/>
    </xf>
    <xf numFmtId="0" fontId="48" fillId="0" borderId="0" xfId="0" applyFont="1" applyAlignment="1" applyProtection="1">
      <alignment wrapText="1"/>
      <protection locked="0"/>
    </xf>
    <xf numFmtId="0" fontId="46"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8" borderId="1" xfId="1" applyNumberFormat="1" applyFont="1" applyFill="1" applyBorder="1" applyProtection="1"/>
    <xf numFmtId="44" fontId="8" fillId="8" borderId="1" xfId="1" applyFont="1" applyFill="1" applyBorder="1" applyProtection="1"/>
    <xf numFmtId="164" fontId="8"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9" fillId="2" borderId="1" xfId="0" applyFont="1" applyFill="1" applyBorder="1" applyProtection="1">
      <protection locked="0"/>
    </xf>
    <xf numFmtId="164" fontId="9" fillId="2" borderId="1" xfId="1" applyNumberFormat="1" applyFont="1" applyFill="1" applyBorder="1" applyAlignment="1" applyProtection="1">
      <alignment horizontal="center" wrapText="1"/>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8"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5" xfId="0" applyFont="1" applyBorder="1" applyAlignment="1" applyProtection="1">
      <alignment horizontal="left" wrapText="1"/>
      <protection locked="0"/>
    </xf>
    <xf numFmtId="164" fontId="8" fillId="0" borderId="15" xfId="1" applyNumberFormat="1" applyFont="1" applyBorder="1" applyAlignment="1" applyProtection="1">
      <alignment horizontal="center" wrapText="1"/>
      <protection locked="0"/>
    </xf>
    <xf numFmtId="164" fontId="8" fillId="0" borderId="15" xfId="0" applyNumberFormat="1" applyFont="1" applyBorder="1" applyAlignment="1" applyProtection="1">
      <alignment horizontal="center" wrapText="1"/>
      <protection locked="0"/>
    </xf>
    <xf numFmtId="0" fontId="8" fillId="0" borderId="15" xfId="0" applyFont="1" applyBorder="1" applyProtection="1">
      <protection locked="0"/>
    </xf>
    <xf numFmtId="0" fontId="9" fillId="0" borderId="15" xfId="0" applyFont="1" applyBorder="1" applyProtection="1">
      <protection locked="0"/>
    </xf>
    <xf numFmtId="164" fontId="45"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9" fillId="0" borderId="15" xfId="0" applyNumberFormat="1" applyFont="1" applyBorder="1" applyAlignment="1" applyProtection="1">
      <alignment horizontal="left"/>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39" fillId="0" borderId="0" xfId="0" applyFont="1" applyProtection="1">
      <protection locked="0"/>
    </xf>
    <xf numFmtId="0" fontId="45" fillId="0" borderId="0" xfId="0" applyFont="1" applyProtection="1">
      <protection locked="0"/>
    </xf>
    <xf numFmtId="164" fontId="8" fillId="3" borderId="6" xfId="0" applyNumberFormat="1" applyFont="1" applyFill="1" applyBorder="1" applyAlignment="1" applyProtection="1">
      <alignment horizontal="center" wrapText="1"/>
      <protection locked="0"/>
    </xf>
    <xf numFmtId="0" fontId="11" fillId="0" borderId="16" xfId="0" applyFont="1" applyBorder="1" applyAlignment="1" applyProtection="1">
      <alignment horizontal="left"/>
      <protection locked="0"/>
    </xf>
    <xf numFmtId="0" fontId="11" fillId="0" borderId="16" xfId="0" applyFont="1" applyBorder="1" applyAlignment="1" applyProtection="1">
      <alignment horizontal="left" wrapText="1"/>
      <protection locked="0"/>
    </xf>
    <xf numFmtId="164" fontId="8" fillId="0" borderId="16" xfId="1" applyNumberFormat="1" applyFont="1" applyBorder="1" applyAlignment="1" applyProtection="1">
      <alignment horizontal="center" wrapText="1"/>
      <protection locked="0"/>
    </xf>
    <xf numFmtId="164" fontId="8"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9" fillId="0" borderId="1" xfId="0" applyFont="1" applyBorder="1" applyAlignment="1" applyProtection="1">
      <alignment horizontal="left" vertical="center"/>
      <protection locked="0"/>
    </xf>
    <xf numFmtId="164" fontId="9" fillId="0" borderId="19" xfId="0" applyNumberFormat="1" applyFont="1" applyBorder="1" applyAlignment="1" applyProtection="1">
      <alignment horizontal="center" wrapText="1"/>
      <protection locked="0"/>
    </xf>
    <xf numFmtId="164" fontId="9" fillId="14" borderId="1" xfId="1" applyNumberFormat="1" applyFont="1" applyFill="1" applyBorder="1" applyProtection="1">
      <protection locked="0"/>
    </xf>
    <xf numFmtId="44" fontId="8" fillId="14" borderId="1" xfId="1" applyFont="1" applyFill="1" applyBorder="1" applyProtection="1"/>
    <xf numFmtId="164" fontId="9" fillId="14" borderId="1" xfId="0" applyNumberFormat="1" applyFont="1" applyFill="1" applyBorder="1" applyProtection="1">
      <protection locked="0"/>
    </xf>
    <xf numFmtId="0" fontId="8" fillId="15" borderId="6" xfId="0" applyFont="1" applyFill="1" applyBorder="1" applyAlignment="1" applyProtection="1">
      <alignment horizontal="center" vertical="top" wrapText="1"/>
      <protection locked="0"/>
    </xf>
    <xf numFmtId="164" fontId="9" fillId="16" borderId="1" xfId="0" applyNumberFormat="1" applyFont="1" applyFill="1" applyBorder="1" applyProtection="1">
      <protection locked="0"/>
    </xf>
    <xf numFmtId="44" fontId="8" fillId="16" borderId="1" xfId="1" applyFont="1" applyFill="1" applyBorder="1" applyProtection="1"/>
    <xf numFmtId="164" fontId="8" fillId="16" borderId="1" xfId="1" applyNumberFormat="1" applyFont="1" applyFill="1" applyBorder="1" applyAlignment="1" applyProtection="1">
      <alignment horizontal="center" wrapText="1"/>
    </xf>
    <xf numFmtId="164" fontId="9" fillId="16" borderId="1" xfId="0" applyNumberFormat="1" applyFont="1" applyFill="1" applyBorder="1" applyAlignment="1" applyProtection="1">
      <alignment horizontal="center" wrapText="1"/>
      <protection locked="0"/>
    </xf>
    <xf numFmtId="164" fontId="9" fillId="16" borderId="1" xfId="1" applyNumberFormat="1" applyFont="1" applyFill="1" applyBorder="1" applyProtection="1">
      <protection locked="0"/>
    </xf>
    <xf numFmtId="164" fontId="8" fillId="16" borderId="1" xfId="1" applyNumberFormat="1" applyFont="1" applyFill="1" applyBorder="1" applyProtection="1"/>
    <xf numFmtId="164" fontId="0" fillId="14" borderId="1" xfId="0" applyNumberFormat="1" applyFill="1" applyBorder="1" applyAlignment="1">
      <alignment wrapText="1"/>
    </xf>
    <xf numFmtId="44" fontId="9" fillId="16" borderId="1" xfId="1" applyFont="1" applyFill="1" applyBorder="1" applyProtection="1">
      <protection locked="0"/>
    </xf>
    <xf numFmtId="0" fontId="8" fillId="17" borderId="6" xfId="0" applyFont="1" applyFill="1" applyBorder="1" applyAlignment="1" applyProtection="1">
      <alignment horizontal="center" vertical="top" wrapText="1"/>
      <protection locked="0"/>
    </xf>
    <xf numFmtId="164" fontId="9" fillId="14" borderId="20" xfId="0" applyNumberFormat="1" applyFont="1" applyFill="1" applyBorder="1" applyProtection="1">
      <protection locked="0"/>
    </xf>
    <xf numFmtId="164" fontId="9" fillId="11" borderId="1" xfId="1" applyNumberFormat="1" applyFont="1" applyFill="1" applyBorder="1" applyProtection="1">
      <protection locked="0"/>
    </xf>
    <xf numFmtId="164" fontId="9" fillId="11" borderId="1" xfId="0" applyNumberFormat="1" applyFont="1" applyFill="1" applyBorder="1" applyProtection="1">
      <protection locked="0"/>
    </xf>
    <xf numFmtId="164" fontId="8" fillId="11" borderId="1" xfId="1" applyNumberFormat="1" applyFont="1" applyFill="1" applyBorder="1" applyProtection="1"/>
    <xf numFmtId="44" fontId="8" fillId="11" borderId="1" xfId="1" applyFont="1" applyFill="1" applyBorder="1" applyProtection="1"/>
    <xf numFmtId="164" fontId="0" fillId="11" borderId="1" xfId="0" applyNumberFormat="1" applyFill="1" applyBorder="1" applyAlignment="1">
      <alignment wrapText="1"/>
    </xf>
    <xf numFmtId="164" fontId="8" fillId="14" borderId="1" xfId="1" applyNumberFormat="1" applyFont="1" applyFill="1" applyBorder="1" applyProtection="1"/>
    <xf numFmtId="164" fontId="0" fillId="9" borderId="1" xfId="0" applyNumberFormat="1" applyFill="1" applyBorder="1" applyAlignment="1">
      <alignment wrapText="1"/>
    </xf>
    <xf numFmtId="0" fontId="54" fillId="18" borderId="28" xfId="0" applyFont="1" applyFill="1" applyBorder="1" applyAlignment="1">
      <alignment horizontal="center" vertical="center" wrapText="1" readingOrder="1"/>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0" xfId="0" applyFont="1" applyFill="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9"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14"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8" fillId="0" borderId="17"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164" fontId="9" fillId="0" borderId="7" xfId="0" applyNumberFormat="1" applyFont="1" applyBorder="1" applyAlignment="1" applyProtection="1">
      <alignment horizontal="center"/>
      <protection locked="0"/>
    </xf>
    <xf numFmtId="0" fontId="51" fillId="0" borderId="5" xfId="0" applyFont="1" applyBorder="1" applyAlignment="1" applyProtection="1">
      <alignment horizontal="left" vertical="top" wrapText="1"/>
      <protection locked="0"/>
    </xf>
    <xf numFmtId="0" fontId="51" fillId="0" borderId="14" xfId="0" applyFont="1" applyBorder="1" applyAlignment="1" applyProtection="1">
      <alignment horizontal="left" vertical="top" wrapText="1"/>
      <protection locked="0"/>
    </xf>
    <xf numFmtId="0" fontId="51" fillId="0" borderId="6" xfId="0" applyFont="1" applyBorder="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40" fillId="0" borderId="0" xfId="0" applyFont="1" applyAlignment="1" applyProtection="1">
      <alignment horizontal="left"/>
      <protection locked="0"/>
    </xf>
    <xf numFmtId="0" fontId="9" fillId="2" borderId="8" xfId="0" applyFont="1" applyFill="1" applyBorder="1" applyAlignment="1" applyProtection="1">
      <alignment horizontal="left" vertical="top" wrapText="1"/>
      <protection locked="0"/>
    </xf>
    <xf numFmtId="0" fontId="9" fillId="2" borderId="9" xfId="0" applyFont="1" applyFill="1" applyBorder="1" applyAlignment="1" applyProtection="1">
      <alignment horizontal="left" vertical="top" wrapText="1"/>
      <protection locked="0"/>
    </xf>
    <xf numFmtId="0" fontId="9" fillId="2" borderId="10" xfId="0" applyFont="1" applyFill="1" applyBorder="1" applyAlignment="1" applyProtection="1">
      <alignment horizontal="left" vertical="top" wrapText="1"/>
      <protection locked="0"/>
    </xf>
    <xf numFmtId="0" fontId="9" fillId="2" borderId="25" xfId="0" applyFont="1" applyFill="1" applyBorder="1" applyAlignment="1" applyProtection="1">
      <alignment horizontal="left" vertical="top" wrapText="1"/>
      <protection locked="0"/>
    </xf>
    <xf numFmtId="0" fontId="9" fillId="2" borderId="0" xfId="0" applyFont="1" applyFill="1" applyAlignment="1" applyProtection="1">
      <alignment horizontal="left" vertical="top" wrapText="1"/>
      <protection locked="0"/>
    </xf>
    <xf numFmtId="0" fontId="9" fillId="2" borderId="3" xfId="0" applyFont="1" applyFill="1" applyBorder="1" applyAlignment="1" applyProtection="1">
      <alignment horizontal="left" vertical="top" wrapText="1"/>
      <protection locked="0"/>
    </xf>
    <xf numFmtId="0" fontId="9" fillId="2" borderId="26" xfId="0" applyFont="1" applyFill="1" applyBorder="1" applyAlignment="1" applyProtection="1">
      <alignment horizontal="left" vertical="top" wrapText="1"/>
      <protection locked="0"/>
    </xf>
    <xf numFmtId="0" fontId="9" fillId="2" borderId="11" xfId="0" applyFont="1" applyFill="1" applyBorder="1" applyAlignment="1" applyProtection="1">
      <alignment horizontal="left" vertical="top" wrapText="1"/>
      <protection locked="0"/>
    </xf>
    <xf numFmtId="0" fontId="9" fillId="2" borderId="27"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39" fillId="0" borderId="9" xfId="0" applyFont="1" applyBorder="1" applyAlignment="1" applyProtection="1">
      <alignment horizontal="left"/>
      <protection locked="0"/>
    </xf>
    <xf numFmtId="0" fontId="39"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7" xfId="0" applyFont="1" applyBorder="1" applyAlignment="1" applyProtection="1">
      <alignment horizontal="center" vertical="center" wrapText="1"/>
      <protection locked="0"/>
    </xf>
    <xf numFmtId="0" fontId="10" fillId="0" borderId="14"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9" fillId="0" borderId="1" xfId="0" applyFont="1" applyBorder="1" applyAlignment="1">
      <alignment horizontal="left" vertical="top" wrapText="1"/>
    </xf>
    <xf numFmtId="0" fontId="9"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3" fillId="0" borderId="1" xfId="0" applyFont="1" applyBorder="1" applyAlignment="1">
      <alignment horizontal="left" vertical="top" wrapText="1"/>
    </xf>
    <xf numFmtId="0" fontId="9" fillId="0" borderId="0" xfId="0" applyFont="1" applyAlignment="1">
      <alignment horizontal="left" wrapText="1"/>
    </xf>
    <xf numFmtId="0" fontId="41" fillId="11" borderId="0" xfId="0" applyFont="1" applyFill="1" applyAlignment="1">
      <alignment horizontal="left"/>
    </xf>
    <xf numFmtId="0" fontId="41" fillId="11" borderId="18" xfId="0" applyFont="1" applyFill="1" applyBorder="1" applyAlignment="1">
      <alignment horizontal="left"/>
    </xf>
    <xf numFmtId="0" fontId="8" fillId="0" borderId="0" xfId="0" applyFont="1" applyAlignment="1">
      <alignment horizontal="left"/>
    </xf>
    <xf numFmtId="0" fontId="13" fillId="10" borderId="0" xfId="0" applyFont="1" applyFill="1" applyAlignment="1">
      <alignment horizontal="left" vertical="center"/>
    </xf>
    <xf numFmtId="0" fontId="49"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9" fillId="12" borderId="1" xfId="0" applyFont="1" applyFill="1" applyBorder="1" applyAlignment="1">
      <alignment horizontal="left" vertical="top" wrapText="1"/>
    </xf>
    <xf numFmtId="0" fontId="9" fillId="0" borderId="0" xfId="0" applyFont="1" applyAlignment="1">
      <alignment horizontal="left"/>
    </xf>
    <xf numFmtId="0" fontId="41" fillId="11" borderId="11" xfId="0" applyFont="1" applyFill="1" applyBorder="1" applyAlignment="1">
      <alignment horizontal="left"/>
    </xf>
    <xf numFmtId="0" fontId="51" fillId="0" borderId="1" xfId="0" applyFont="1" applyBorder="1" applyAlignment="1" applyProtection="1">
      <alignment horizontal="left" vertical="top" wrapText="1"/>
      <protection locked="0"/>
    </xf>
    <xf numFmtId="0" fontId="0" fillId="0" borderId="1" xfId="0" applyBorder="1" applyAlignment="1" applyProtection="1">
      <alignment horizontal="center" vertical="center"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0" fillId="0" borderId="1" xfId="0" applyFont="1" applyBorder="1" applyAlignment="1" applyProtection="1">
      <alignment horizontal="center" vertical="center" wrapText="1"/>
      <protection locked="0"/>
    </xf>
    <xf numFmtId="0" fontId="14" fillId="0" borderId="1" xfId="0" applyFont="1" applyBorder="1" applyAlignment="1" applyProtection="1">
      <alignment horizontal="center" vertical="top" wrapText="1"/>
      <protection locked="0"/>
    </xf>
    <xf numFmtId="0" fontId="9" fillId="2" borderId="1" xfId="0" applyFont="1" applyFill="1" applyBorder="1" applyAlignment="1" applyProtection="1">
      <alignment horizontal="left" vertical="top" wrapText="1"/>
      <protection locked="0"/>
    </xf>
    <xf numFmtId="0" fontId="37" fillId="0" borderId="0" xfId="2" applyFont="1" applyAlignment="1">
      <alignment horizontal="center"/>
    </xf>
    <xf numFmtId="0" fontId="15" fillId="0" borderId="0" xfId="2" applyFont="1" applyAlignment="1">
      <alignment horizontal="center"/>
    </xf>
    <xf numFmtId="0" fontId="28" fillId="6" borderId="0" xfId="2" applyFont="1" applyFill="1" applyAlignment="1">
      <alignment horizontal="left" vertical="center" wrapText="1"/>
    </xf>
    <xf numFmtId="0" fontId="28" fillId="6" borderId="12" xfId="2" applyFont="1" applyFill="1" applyBorder="1" applyAlignment="1">
      <alignment horizontal="left" vertical="center" wrapText="1"/>
    </xf>
    <xf numFmtId="0" fontId="28" fillId="0" borderId="0" xfId="2" applyFont="1" applyAlignment="1">
      <alignment horizontal="left" vertical="center" wrapText="1"/>
    </xf>
    <xf numFmtId="0" fontId="28" fillId="0" borderId="12" xfId="2" applyFont="1" applyBorder="1" applyAlignment="1">
      <alignment horizontal="left" vertical="center" wrapText="1"/>
    </xf>
    <xf numFmtId="0" fontId="26" fillId="0" borderId="0" xfId="6" applyAlignment="1">
      <alignment horizontal="left" vertical="top"/>
    </xf>
    <xf numFmtId="0" fontId="17" fillId="0" borderId="0" xfId="3" applyFont="1" applyBorder="1" applyAlignment="1">
      <alignment horizontal="left"/>
    </xf>
    <xf numFmtId="0" fontId="16" fillId="0" borderId="0" xfId="3" applyBorder="1" applyAlignment="1">
      <alignment horizontal="left"/>
    </xf>
    <xf numFmtId="0" fontId="8" fillId="0" borderId="0" xfId="0" applyFont="1" applyAlignment="1"/>
    <xf numFmtId="0" fontId="9" fillId="0" borderId="0" xfId="0" applyFont="1" applyAlignment="1"/>
    <xf numFmtId="0" fontId="19" fillId="0" borderId="0" xfId="4" applyFont="1" applyAlignment="1">
      <alignment horizontal="right" vertical="center"/>
    </xf>
    <xf numFmtId="0" fontId="18" fillId="0" borderId="0" xfId="4" applyAlignment="1">
      <alignment horizontal="right" vertical="center"/>
    </xf>
    <xf numFmtId="0" fontId="20" fillId="0" borderId="0" xfId="2" applyFont="1" applyAlignment="1"/>
    <xf numFmtId="0" fontId="21" fillId="0" borderId="0" xfId="2" applyFont="1" applyAlignment="1"/>
    <xf numFmtId="0" fontId="15" fillId="0" borderId="0" xfId="2" applyFont="1" applyAlignment="1"/>
    <xf numFmtId="0" fontId="26" fillId="0" borderId="0" xfId="6" applyAlignment="1"/>
    <xf numFmtId="0" fontId="28" fillId="0" borderId="0" xfId="2" applyFont="1" applyAlignment="1"/>
    <xf numFmtId="0" fontId="32" fillId="5" borderId="0" xfId="8" applyAlignment="1">
      <alignment horizontal="left" vertical="center"/>
    </xf>
    <xf numFmtId="0" fontId="32" fillId="5" borderId="12" xfId="8" applyBorder="1" applyAlignment="1">
      <alignment horizontal="left" vertical="center"/>
    </xf>
    <xf numFmtId="0" fontId="26" fillId="0" borderId="0" xfId="7" applyAlignment="1">
      <alignment horizontal="center" vertical="center"/>
    </xf>
    <xf numFmtId="0" fontId="36"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82"/>
  <sheetViews>
    <sheetView zoomScaleNormal="100" zoomScaleSheetLayoutView="100" workbookViewId="0">
      <selection activeCell="B12" sqref="B12"/>
    </sheetView>
  </sheetViews>
  <sheetFormatPr defaultColWidth="9.28515625" defaultRowHeight="15"/>
  <cols>
    <col min="1" max="1" width="30" style="57" customWidth="1"/>
    <col min="2" max="2" width="46.42578125" style="57" customWidth="1"/>
    <col min="3" max="3" width="18.42578125" style="86"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9" ht="23.25" customHeight="1">
      <c r="A1" s="180" t="s">
        <v>0</v>
      </c>
      <c r="B1" s="180"/>
      <c r="C1" s="180"/>
      <c r="D1" s="180"/>
      <c r="E1" s="180"/>
      <c r="F1" s="180"/>
      <c r="G1" s="180"/>
    </row>
    <row r="2" spans="1:9" ht="23.25" customHeight="1">
      <c r="A2" s="58"/>
      <c r="B2" s="58"/>
      <c r="C2" s="58"/>
      <c r="D2" s="58"/>
      <c r="E2" s="58"/>
      <c r="F2" s="58"/>
      <c r="G2" s="58"/>
    </row>
    <row r="3" spans="1:9" s="60" customFormat="1" ht="17.25" customHeight="1">
      <c r="A3" s="181" t="s">
        <v>1</v>
      </c>
      <c r="B3" s="182"/>
      <c r="C3" s="182"/>
      <c r="D3" s="182"/>
      <c r="E3" s="183"/>
      <c r="F3" s="59"/>
      <c r="G3" s="59"/>
    </row>
    <row r="4" spans="1:9" s="60" customFormat="1" ht="16.5" customHeight="1">
      <c r="A4" s="184"/>
      <c r="B4" s="185"/>
      <c r="C4" s="185"/>
      <c r="D4" s="185"/>
      <c r="E4" s="186"/>
      <c r="F4" s="59"/>
      <c r="G4" s="59"/>
    </row>
    <row r="5" spans="1:9" s="60" customFormat="1" ht="90.75" customHeight="1">
      <c r="A5" s="187"/>
      <c r="B5" s="188"/>
      <c r="C5" s="188"/>
      <c r="D5" s="188"/>
      <c r="E5" s="189"/>
      <c r="F5" s="59"/>
      <c r="G5" s="59"/>
    </row>
    <row r="6" spans="1:9" s="62" customFormat="1" ht="16.5" customHeight="1">
      <c r="A6" s="190"/>
      <c r="B6" s="190"/>
      <c r="C6" s="190"/>
      <c r="D6" s="190"/>
      <c r="E6" s="190"/>
      <c r="F6" s="190"/>
      <c r="G6" s="190"/>
    </row>
    <row r="7" spans="1:9" ht="21" customHeight="1">
      <c r="A7" s="63" t="s">
        <v>2</v>
      </c>
      <c r="B7" s="64"/>
      <c r="C7" s="160" t="s">
        <v>3</v>
      </c>
      <c r="D7" s="161"/>
      <c r="E7" s="162"/>
      <c r="F7" s="66"/>
      <c r="G7" s="66"/>
    </row>
    <row r="8" spans="1:9" ht="21" customHeight="1">
      <c r="A8" s="63" t="s">
        <v>4</v>
      </c>
      <c r="B8" s="64"/>
      <c r="C8" s="163"/>
      <c r="D8" s="164"/>
      <c r="E8" s="165"/>
      <c r="F8" s="66"/>
      <c r="G8" s="66"/>
      <c r="H8" s="67"/>
    </row>
    <row r="9" spans="1:9" ht="21" customHeight="1">
      <c r="A9" s="63" t="s">
        <v>5</v>
      </c>
      <c r="B9" s="64"/>
      <c r="C9" s="163"/>
      <c r="D9" s="164"/>
      <c r="E9" s="165"/>
      <c r="F9" s="66"/>
      <c r="G9" s="66"/>
    </row>
    <row r="10" spans="1:9" ht="21" customHeight="1">
      <c r="A10" s="63" t="s">
        <v>6</v>
      </c>
      <c r="B10" s="64"/>
      <c r="C10" s="163"/>
      <c r="D10" s="164"/>
      <c r="E10" s="165"/>
      <c r="F10" s="66"/>
      <c r="G10" s="66"/>
    </row>
    <row r="11" spans="1:9" ht="21" customHeight="1">
      <c r="A11" s="63" t="s">
        <v>7</v>
      </c>
      <c r="B11" s="95"/>
      <c r="C11" s="163"/>
      <c r="D11" s="164"/>
      <c r="E11" s="165"/>
      <c r="F11" s="66"/>
      <c r="G11" s="66"/>
    </row>
    <row r="12" spans="1:9" ht="21" customHeight="1">
      <c r="A12" s="63" t="s">
        <v>8</v>
      </c>
      <c r="B12" s="95"/>
      <c r="C12" s="163"/>
      <c r="D12" s="164"/>
      <c r="E12" s="165"/>
      <c r="F12" s="66"/>
      <c r="G12" s="66"/>
    </row>
    <row r="13" spans="1:9" ht="21" customHeight="1">
      <c r="A13" s="63" t="s">
        <v>9</v>
      </c>
      <c r="B13" s="69"/>
      <c r="C13" s="166"/>
      <c r="D13" s="167"/>
      <c r="E13" s="168"/>
      <c r="F13" s="66"/>
      <c r="G13" s="66"/>
    </row>
    <row r="14" spans="1:9" ht="16.5" customHeight="1" thickBot="1">
      <c r="A14" s="99"/>
      <c r="B14" s="99"/>
      <c r="C14" s="99"/>
      <c r="D14" s="99"/>
      <c r="E14" s="99"/>
      <c r="F14" s="99"/>
      <c r="G14" s="99"/>
    </row>
    <row r="15" spans="1:9" ht="32.25" customHeight="1">
      <c r="A15" s="194" t="s">
        <v>10</v>
      </c>
      <c r="B15" s="121" t="s">
        <v>11</v>
      </c>
      <c r="C15" s="142" t="s">
        <v>12</v>
      </c>
      <c r="D15" s="151" t="s">
        <v>13</v>
      </c>
      <c r="E15" s="98" t="s">
        <v>14</v>
      </c>
      <c r="F15" s="100" t="s">
        <v>15</v>
      </c>
      <c r="G15" s="171" t="s">
        <v>16</v>
      </c>
      <c r="I15" s="73"/>
    </row>
    <row r="16" spans="1:9" ht="16.5" customHeight="1">
      <c r="A16" s="195"/>
      <c r="B16" s="169" t="s">
        <v>17</v>
      </c>
      <c r="C16" s="136" t="s">
        <v>18</v>
      </c>
      <c r="D16" s="136" t="s">
        <v>18</v>
      </c>
      <c r="E16" s="136" t="s">
        <v>18</v>
      </c>
      <c r="F16" s="136" t="s">
        <v>18</v>
      </c>
      <c r="G16" s="172"/>
      <c r="I16" s="73"/>
    </row>
    <row r="17" spans="1:7" s="73" customFormat="1" ht="18" customHeight="1">
      <c r="A17" s="196"/>
      <c r="B17" s="170"/>
      <c r="C17" s="136" t="s">
        <v>19</v>
      </c>
      <c r="D17" s="136" t="s">
        <v>19</v>
      </c>
      <c r="E17" s="136" t="s">
        <v>19</v>
      </c>
      <c r="F17" s="136" t="s">
        <v>19</v>
      </c>
      <c r="G17" s="173"/>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c r="C20" s="147"/>
      <c r="D20" s="74"/>
      <c r="E20" s="71"/>
      <c r="F20" s="87">
        <f>D20+E20</f>
        <v>0</v>
      </c>
      <c r="G20" s="70"/>
    </row>
    <row r="21" spans="1:7" s="73" customFormat="1">
      <c r="A21" s="109" t="s">
        <v>23</v>
      </c>
      <c r="B21" s="96"/>
      <c r="C21" s="147"/>
      <c r="D21" s="74"/>
      <c r="E21" s="71"/>
      <c r="F21" s="87">
        <f t="shared" ref="F21:F25" si="0">D21+E21</f>
        <v>0</v>
      </c>
      <c r="G21" s="70"/>
    </row>
    <row r="22" spans="1:7" s="73" customFormat="1">
      <c r="A22" s="109" t="s">
        <v>24</v>
      </c>
      <c r="B22" s="70"/>
      <c r="C22" s="147"/>
      <c r="D22" s="74"/>
      <c r="E22" s="71"/>
      <c r="F22" s="87">
        <f t="shared" si="0"/>
        <v>0</v>
      </c>
      <c r="G22" s="70"/>
    </row>
    <row r="23" spans="1:7" s="73" customFormat="1">
      <c r="A23" s="109"/>
      <c r="B23" s="70"/>
      <c r="C23" s="147"/>
      <c r="D23" s="74"/>
      <c r="E23" s="71"/>
      <c r="F23" s="87">
        <f t="shared" si="0"/>
        <v>0</v>
      </c>
      <c r="G23" s="70"/>
    </row>
    <row r="24" spans="1:7" s="73" customFormat="1">
      <c r="A24" s="109"/>
      <c r="B24" s="70"/>
      <c r="C24" s="147"/>
      <c r="D24" s="74"/>
      <c r="E24" s="71"/>
      <c r="F24" s="87">
        <f t="shared" si="0"/>
        <v>0</v>
      </c>
      <c r="G24" s="70"/>
    </row>
    <row r="25" spans="1:7" s="73" customFormat="1" ht="16.5" customHeight="1">
      <c r="A25" s="109"/>
      <c r="B25" s="70"/>
      <c r="C25" s="147"/>
      <c r="D25" s="74"/>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27</v>
      </c>
      <c r="C27" s="147"/>
      <c r="D27" s="74"/>
      <c r="E27" s="71"/>
      <c r="F27" s="87">
        <f>D27+E27</f>
        <v>0</v>
      </c>
      <c r="G27" s="70"/>
    </row>
    <row r="28" spans="1:7" s="73" customFormat="1">
      <c r="A28" s="109" t="s">
        <v>28</v>
      </c>
      <c r="B28" s="96"/>
      <c r="C28" s="147"/>
      <c r="D28" s="74"/>
      <c r="E28" s="71"/>
      <c r="F28" s="87">
        <f t="shared" ref="F28:F32" si="1">D28+E28</f>
        <v>0</v>
      </c>
      <c r="G28" s="70"/>
    </row>
    <row r="29" spans="1:7" s="73" customFormat="1">
      <c r="A29" s="109" t="s">
        <v>24</v>
      </c>
      <c r="B29" s="70"/>
      <c r="C29" s="147"/>
      <c r="D29" s="74"/>
      <c r="E29" s="71"/>
      <c r="F29" s="87">
        <f t="shared" si="1"/>
        <v>0</v>
      </c>
      <c r="G29" s="70"/>
    </row>
    <row r="30" spans="1:7" s="73" customFormat="1">
      <c r="A30" s="109"/>
      <c r="B30" s="70"/>
      <c r="C30" s="147"/>
      <c r="D30" s="74"/>
      <c r="E30" s="71"/>
      <c r="F30" s="87">
        <f t="shared" si="1"/>
        <v>0</v>
      </c>
      <c r="G30" s="70"/>
    </row>
    <row r="31" spans="1:7" s="73" customFormat="1" ht="16.5" customHeight="1">
      <c r="A31" s="109"/>
      <c r="B31" s="70"/>
      <c r="C31" s="147"/>
      <c r="D31" s="74"/>
      <c r="E31" s="71"/>
      <c r="F31" s="87">
        <f t="shared" si="1"/>
        <v>0</v>
      </c>
      <c r="G31" s="70"/>
    </row>
    <row r="32" spans="1:7" s="73" customFormat="1" ht="16.5" customHeight="1">
      <c r="A32" s="109"/>
      <c r="B32" s="70"/>
      <c r="C32" s="147"/>
      <c r="D32" s="74"/>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c r="C34" s="147"/>
      <c r="D34" s="74"/>
      <c r="E34" s="71"/>
      <c r="F34" s="87">
        <f>D34+E34</f>
        <v>0</v>
      </c>
      <c r="G34" s="70"/>
      <c r="I34" s="57"/>
    </row>
    <row r="35" spans="1:9" s="73" customFormat="1">
      <c r="A35" s="109" t="s">
        <v>31</v>
      </c>
      <c r="B35" s="96"/>
      <c r="C35" s="147"/>
      <c r="D35" s="74"/>
      <c r="E35" s="71"/>
      <c r="F35" s="87">
        <f t="shared" ref="F35:F39" si="2">D35+E35</f>
        <v>0</v>
      </c>
      <c r="G35" s="70"/>
    </row>
    <row r="36" spans="1:9" s="73" customFormat="1">
      <c r="A36" s="109" t="s">
        <v>24</v>
      </c>
      <c r="B36" s="70"/>
      <c r="C36" s="147"/>
      <c r="D36" s="74"/>
      <c r="E36" s="71"/>
      <c r="F36" s="87">
        <f t="shared" si="2"/>
        <v>0</v>
      </c>
      <c r="G36" s="70"/>
    </row>
    <row r="37" spans="1:9" s="73" customFormat="1" ht="16.5" customHeight="1">
      <c r="A37" s="109"/>
      <c r="B37" s="70"/>
      <c r="C37" s="147"/>
      <c r="D37" s="74"/>
      <c r="E37" s="71"/>
      <c r="F37" s="87">
        <f t="shared" si="2"/>
        <v>0</v>
      </c>
      <c r="G37" s="70"/>
    </row>
    <row r="38" spans="1:9" s="73" customFormat="1" ht="16.5" customHeight="1">
      <c r="A38" s="109"/>
      <c r="B38" s="70"/>
      <c r="C38" s="147"/>
      <c r="D38" s="74"/>
      <c r="E38" s="71"/>
      <c r="F38" s="87">
        <f t="shared" si="2"/>
        <v>0</v>
      </c>
      <c r="G38" s="70"/>
      <c r="I38" s="57"/>
    </row>
    <row r="39" spans="1:9" ht="16.5" customHeight="1">
      <c r="A39" s="109"/>
      <c r="B39" s="70"/>
      <c r="C39" s="147"/>
      <c r="D39" s="74"/>
      <c r="E39" s="71"/>
      <c r="F39" s="87">
        <f t="shared" si="2"/>
        <v>0</v>
      </c>
      <c r="G39" s="70"/>
    </row>
    <row r="40" spans="1:9">
      <c r="A40" s="115" t="s">
        <v>32</v>
      </c>
      <c r="B40" s="116"/>
      <c r="C40" s="116"/>
      <c r="D40" s="116"/>
      <c r="E40" s="116"/>
      <c r="F40" s="116"/>
      <c r="G40" s="117"/>
    </row>
    <row r="41" spans="1:9">
      <c r="A41" s="109"/>
      <c r="B41" s="70"/>
      <c r="C41" s="147"/>
      <c r="D41" s="75"/>
      <c r="E41" s="71"/>
      <c r="F41" s="87">
        <f>D41+E41</f>
        <v>0</v>
      </c>
      <c r="G41" s="70"/>
    </row>
    <row r="42" spans="1:9">
      <c r="A42" s="109"/>
      <c r="B42" s="96"/>
      <c r="C42" s="147"/>
      <c r="D42" s="75"/>
      <c r="E42" s="71"/>
      <c r="F42" s="87">
        <f t="shared" ref="F42:F48" si="3">D42+E42</f>
        <v>0</v>
      </c>
      <c r="G42" s="70"/>
    </row>
    <row r="43" spans="1:9">
      <c r="A43" s="109"/>
      <c r="B43" s="70"/>
      <c r="C43" s="147"/>
      <c r="D43" s="75"/>
      <c r="E43" s="71"/>
      <c r="F43" s="87">
        <f t="shared" si="3"/>
        <v>0</v>
      </c>
      <c r="G43" s="70"/>
    </row>
    <row r="44" spans="1:9" ht="15.75" customHeight="1">
      <c r="A44" s="109"/>
      <c r="B44" s="96"/>
      <c r="C44" s="147"/>
      <c r="D44" s="75"/>
      <c r="E44" s="71"/>
      <c r="F44" s="87">
        <f t="shared" si="3"/>
        <v>0</v>
      </c>
      <c r="G44" s="70"/>
    </row>
    <row r="45" spans="1:9">
      <c r="A45" s="109"/>
      <c r="B45" s="70"/>
      <c r="C45" s="147"/>
      <c r="D45" s="75"/>
      <c r="E45" s="71"/>
      <c r="F45" s="87">
        <f t="shared" si="3"/>
        <v>0</v>
      </c>
      <c r="G45" s="70"/>
    </row>
    <row r="46" spans="1:9">
      <c r="A46" s="109"/>
      <c r="B46" s="96"/>
      <c r="C46" s="147"/>
      <c r="D46" s="75"/>
      <c r="E46" s="71"/>
      <c r="F46" s="87">
        <f t="shared" si="3"/>
        <v>0</v>
      </c>
      <c r="G46" s="70"/>
    </row>
    <row r="47" spans="1:9">
      <c r="A47" s="109"/>
      <c r="B47" s="70"/>
      <c r="C47" s="147"/>
      <c r="D47" s="75"/>
      <c r="E47" s="71"/>
      <c r="F47" s="87">
        <f t="shared" si="3"/>
        <v>0</v>
      </c>
      <c r="G47" s="70"/>
    </row>
    <row r="48" spans="1:9">
      <c r="A48" s="109"/>
      <c r="B48" s="96"/>
      <c r="C48" s="147"/>
      <c r="D48" s="75"/>
      <c r="E48" s="71"/>
      <c r="F48" s="87">
        <f t="shared" si="3"/>
        <v>0</v>
      </c>
      <c r="G48" s="70"/>
    </row>
    <row r="49" spans="1:7" ht="15" customHeight="1">
      <c r="A49" s="191" t="s">
        <v>33</v>
      </c>
      <c r="B49" s="191"/>
      <c r="C49" s="174"/>
      <c r="D49" s="174"/>
      <c r="E49" s="174"/>
      <c r="F49" s="174"/>
      <c r="G49" s="174"/>
    </row>
    <row r="50" spans="1:7" ht="15" customHeight="1">
      <c r="A50" s="192"/>
      <c r="B50" s="192"/>
      <c r="C50" s="148">
        <f>SUM(C20:C48)</f>
        <v>0</v>
      </c>
      <c r="D50" s="88">
        <f>SUM(D20:D48)</f>
        <v>0</v>
      </c>
      <c r="E50" s="71">
        <f>SUM(E20:E48)</f>
        <v>0</v>
      </c>
      <c r="F50" s="87">
        <f>D50+E50</f>
        <v>0</v>
      </c>
      <c r="G50" s="70"/>
    </row>
    <row r="51" spans="1:7" ht="32.25" customHeight="1" thickBot="1">
      <c r="A51" s="104"/>
      <c r="B51" s="101"/>
      <c r="C51" s="102"/>
      <c r="D51" s="102"/>
      <c r="E51" s="102"/>
      <c r="F51" s="103"/>
      <c r="G51" s="105"/>
    </row>
    <row r="52" spans="1:7" ht="15.75" customHeight="1">
      <c r="A52" s="194" t="s">
        <v>34</v>
      </c>
      <c r="B52" s="100" t="s">
        <v>11</v>
      </c>
      <c r="C52" s="142" t="s">
        <v>12</v>
      </c>
      <c r="D52" s="151" t="s">
        <v>13</v>
      </c>
      <c r="E52" s="98" t="s">
        <v>14</v>
      </c>
      <c r="F52" s="100" t="s">
        <v>15</v>
      </c>
      <c r="G52" s="171" t="s">
        <v>16</v>
      </c>
    </row>
    <row r="53" spans="1:7">
      <c r="A53" s="195"/>
      <c r="B53" s="169" t="s">
        <v>17</v>
      </c>
      <c r="C53" s="136" t="s">
        <v>18</v>
      </c>
      <c r="D53" s="136" t="s">
        <v>18</v>
      </c>
      <c r="E53" s="136" t="s">
        <v>18</v>
      </c>
      <c r="F53" s="136" t="s">
        <v>18</v>
      </c>
      <c r="G53" s="172"/>
    </row>
    <row r="54" spans="1:7">
      <c r="A54" s="196"/>
      <c r="B54" s="170"/>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74"/>
      <c r="E56" s="71"/>
      <c r="F56" s="87">
        <f t="shared" ref="F56:F61" si="4">D56+E56</f>
        <v>0</v>
      </c>
      <c r="G56" s="70"/>
    </row>
    <row r="57" spans="1:7">
      <c r="A57" s="110" t="s">
        <v>37</v>
      </c>
      <c r="B57" s="97"/>
      <c r="C57" s="150"/>
      <c r="D57" s="74"/>
      <c r="E57" s="71"/>
      <c r="F57" s="87">
        <f t="shared" si="4"/>
        <v>0</v>
      </c>
      <c r="G57" s="70"/>
    </row>
    <row r="58" spans="1:7">
      <c r="A58" s="110" t="s">
        <v>38</v>
      </c>
      <c r="B58" s="97"/>
      <c r="C58" s="150"/>
      <c r="D58" s="74"/>
      <c r="E58" s="71"/>
      <c r="F58" s="87"/>
      <c r="G58" s="70"/>
    </row>
    <row r="59" spans="1:7">
      <c r="A59" s="111" t="s">
        <v>39</v>
      </c>
      <c r="B59" s="97"/>
      <c r="C59" s="150"/>
      <c r="D59" s="74"/>
      <c r="E59" s="71"/>
      <c r="F59" s="87">
        <f t="shared" si="4"/>
        <v>0</v>
      </c>
      <c r="G59" s="70"/>
    </row>
    <row r="60" spans="1:7" ht="15.75" customHeight="1">
      <c r="A60" s="110" t="s">
        <v>24</v>
      </c>
      <c r="B60" s="97"/>
      <c r="C60" s="150"/>
      <c r="D60" s="74"/>
      <c r="E60" s="71"/>
      <c r="F60" s="87">
        <f t="shared" si="4"/>
        <v>0</v>
      </c>
      <c r="G60" s="70"/>
    </row>
    <row r="61" spans="1:7">
      <c r="A61" s="112"/>
      <c r="B61" s="97"/>
      <c r="C61" s="150"/>
      <c r="D61" s="74"/>
      <c r="E61" s="71"/>
      <c r="F61" s="87">
        <f t="shared" si="4"/>
        <v>0</v>
      </c>
      <c r="G61" s="70"/>
    </row>
    <row r="62" spans="1:7">
      <c r="A62" s="115" t="s">
        <v>40</v>
      </c>
      <c r="B62" s="116"/>
      <c r="C62" s="116"/>
      <c r="D62" s="116"/>
      <c r="E62" s="116"/>
      <c r="F62" s="116"/>
      <c r="G62" s="117"/>
    </row>
    <row r="63" spans="1:7">
      <c r="A63" s="93" t="s">
        <v>41</v>
      </c>
      <c r="B63" s="70"/>
      <c r="C63" s="150"/>
      <c r="D63" s="74"/>
      <c r="E63" s="71"/>
      <c r="F63" s="87">
        <f t="shared" ref="F63:F73" si="5">D63+E63</f>
        <v>0</v>
      </c>
      <c r="G63" s="70"/>
    </row>
    <row r="64" spans="1:7">
      <c r="A64" s="93" t="s">
        <v>42</v>
      </c>
      <c r="B64" s="96"/>
      <c r="C64" s="150"/>
      <c r="D64" s="74"/>
      <c r="E64" s="71"/>
      <c r="F64" s="87">
        <f t="shared" si="5"/>
        <v>0</v>
      </c>
      <c r="G64" s="70"/>
    </row>
    <row r="65" spans="1:7">
      <c r="A65" s="113" t="s">
        <v>43</v>
      </c>
      <c r="B65" s="70"/>
      <c r="C65" s="150"/>
      <c r="D65" s="74"/>
      <c r="E65" s="71"/>
      <c r="F65" s="87">
        <f t="shared" si="5"/>
        <v>0</v>
      </c>
      <c r="G65" s="70"/>
    </row>
    <row r="66" spans="1:7">
      <c r="A66" s="113" t="s">
        <v>44</v>
      </c>
      <c r="B66" s="96"/>
      <c r="C66" s="150"/>
      <c r="D66" s="74"/>
      <c r="E66" s="71"/>
      <c r="F66" s="87">
        <f t="shared" si="5"/>
        <v>0</v>
      </c>
      <c r="G66" s="70"/>
    </row>
    <row r="67" spans="1:7">
      <c r="A67" s="113" t="s">
        <v>45</v>
      </c>
      <c r="B67" s="70"/>
      <c r="C67" s="150"/>
      <c r="D67" s="74"/>
      <c r="E67" s="71"/>
      <c r="F67" s="87">
        <f t="shared" si="5"/>
        <v>0</v>
      </c>
      <c r="G67" s="70"/>
    </row>
    <row r="68" spans="1:7">
      <c r="A68" s="113" t="s">
        <v>46</v>
      </c>
      <c r="B68" s="96"/>
      <c r="C68" s="150"/>
      <c r="D68" s="74"/>
      <c r="E68" s="71"/>
      <c r="F68" s="87">
        <f t="shared" si="5"/>
        <v>0</v>
      </c>
      <c r="G68" s="70"/>
    </row>
    <row r="69" spans="1:7">
      <c r="A69" s="114" t="s">
        <v>47</v>
      </c>
      <c r="B69" s="70"/>
      <c r="C69" s="150"/>
      <c r="D69" s="74"/>
      <c r="E69" s="71"/>
      <c r="F69" s="87">
        <f t="shared" si="5"/>
        <v>0</v>
      </c>
      <c r="G69" s="70"/>
    </row>
    <row r="70" spans="1:7">
      <c r="A70" s="93" t="s">
        <v>48</v>
      </c>
      <c r="B70" s="96"/>
      <c r="C70" s="150"/>
      <c r="D70" s="74"/>
      <c r="E70" s="71"/>
      <c r="F70" s="87">
        <f t="shared" si="5"/>
        <v>0</v>
      </c>
      <c r="G70" s="70"/>
    </row>
    <row r="71" spans="1:7">
      <c r="A71" s="93" t="s">
        <v>49</v>
      </c>
      <c r="B71" s="70"/>
      <c r="C71" s="150"/>
      <c r="D71" s="74"/>
      <c r="E71" s="71"/>
      <c r="F71" s="87">
        <f t="shared" si="5"/>
        <v>0</v>
      </c>
      <c r="G71" s="70"/>
    </row>
    <row r="72" spans="1:7">
      <c r="A72" s="110" t="s">
        <v>24</v>
      </c>
      <c r="B72" s="97"/>
      <c r="C72" s="150"/>
      <c r="D72" s="74"/>
      <c r="E72" s="71"/>
      <c r="F72" s="87">
        <f t="shared" si="5"/>
        <v>0</v>
      </c>
      <c r="G72" s="70"/>
    </row>
    <row r="73" spans="1:7">
      <c r="A73" s="112"/>
      <c r="B73" s="97"/>
      <c r="C73" s="150"/>
      <c r="D73" s="74"/>
      <c r="E73" s="71"/>
      <c r="F73" s="87">
        <f t="shared" si="5"/>
        <v>0</v>
      </c>
      <c r="G73" s="70"/>
    </row>
    <row r="74" spans="1:7">
      <c r="A74" s="115" t="s">
        <v>50</v>
      </c>
      <c r="B74" s="116"/>
      <c r="C74" s="116"/>
      <c r="D74" s="116"/>
      <c r="E74" s="116"/>
      <c r="F74" s="116"/>
      <c r="G74" s="117"/>
    </row>
    <row r="75" spans="1:7">
      <c r="A75" s="93" t="s">
        <v>51</v>
      </c>
      <c r="B75" s="70"/>
      <c r="C75" s="143"/>
      <c r="D75" s="74"/>
      <c r="E75" s="71"/>
      <c r="F75" s="87">
        <f>D75+E75</f>
        <v>0</v>
      </c>
      <c r="G75" s="70"/>
    </row>
    <row r="76" spans="1:7">
      <c r="A76" s="93" t="s">
        <v>24</v>
      </c>
      <c r="B76" s="96"/>
      <c r="C76" s="143"/>
      <c r="D76" s="74"/>
      <c r="E76" s="71"/>
      <c r="F76" s="87">
        <f>D76+E76</f>
        <v>0</v>
      </c>
      <c r="G76" s="70"/>
    </row>
    <row r="77" spans="1:7">
      <c r="A77" s="115" t="s">
        <v>52</v>
      </c>
      <c r="B77" s="116"/>
      <c r="C77" s="116"/>
      <c r="D77" s="116"/>
      <c r="E77" s="116"/>
      <c r="F77" s="116"/>
      <c r="G77" s="117"/>
    </row>
    <row r="78" spans="1:7" ht="15" customHeight="1">
      <c r="A78" s="178" t="s">
        <v>53</v>
      </c>
      <c r="B78" s="70"/>
      <c r="C78" s="143"/>
      <c r="D78" s="74"/>
      <c r="E78" s="71"/>
      <c r="F78" s="87">
        <f>D78+E78</f>
        <v>0</v>
      </c>
      <c r="G78" s="70"/>
    </row>
    <row r="79" spans="1:7">
      <c r="A79" s="179"/>
      <c r="B79" s="96"/>
      <c r="C79" s="143"/>
      <c r="D79" s="74"/>
      <c r="E79" s="71"/>
      <c r="F79" s="87">
        <f>D79+E79</f>
        <v>0</v>
      </c>
      <c r="G79" s="70"/>
    </row>
    <row r="80" spans="1:7">
      <c r="A80" s="115" t="s">
        <v>32</v>
      </c>
      <c r="B80" s="116"/>
      <c r="C80" s="116"/>
      <c r="D80" s="116"/>
      <c r="E80" s="116"/>
      <c r="F80" s="116"/>
      <c r="G80" s="117"/>
    </row>
    <row r="81" spans="1:7">
      <c r="A81" s="113"/>
      <c r="B81" s="70"/>
      <c r="C81" s="143"/>
      <c r="D81" s="74"/>
      <c r="E81" s="71"/>
      <c r="F81" s="87"/>
      <c r="G81" s="70"/>
    </row>
    <row r="82" spans="1:7">
      <c r="A82" s="113"/>
      <c r="B82" s="96"/>
      <c r="C82" s="143"/>
      <c r="D82" s="74"/>
      <c r="E82" s="71"/>
      <c r="F82" s="87">
        <f>D82+E82</f>
        <v>0</v>
      </c>
      <c r="G82" s="70"/>
    </row>
    <row r="83" spans="1:7">
      <c r="A83" s="113"/>
      <c r="B83" s="70"/>
      <c r="C83" s="143"/>
      <c r="D83" s="74"/>
      <c r="E83" s="71"/>
      <c r="F83" s="87">
        <f>D83+E83</f>
        <v>0</v>
      </c>
      <c r="G83" s="70"/>
    </row>
    <row r="84" spans="1:7" ht="15" customHeight="1">
      <c r="A84" s="113"/>
      <c r="B84" s="96"/>
      <c r="C84" s="143"/>
      <c r="D84" s="74"/>
      <c r="E84" s="71"/>
      <c r="F84" s="87">
        <f>D84+E84</f>
        <v>0</v>
      </c>
      <c r="G84" s="70"/>
    </row>
    <row r="85" spans="1:7" ht="15" customHeight="1">
      <c r="A85" s="191" t="s">
        <v>54</v>
      </c>
      <c r="B85" s="191"/>
      <c r="C85" s="193"/>
      <c r="D85" s="193"/>
      <c r="E85" s="193"/>
      <c r="F85" s="193"/>
      <c r="G85" s="193"/>
    </row>
    <row r="86" spans="1:7" ht="15" customHeight="1">
      <c r="A86" s="192"/>
      <c r="B86" s="192"/>
      <c r="C86" s="144">
        <f>SUM(C56:C84)</f>
        <v>0</v>
      </c>
      <c r="D86" s="89">
        <f>SUM(D56:D84)</f>
        <v>0</v>
      </c>
      <c r="E86" s="71">
        <f>SUM(E56:E84)</f>
        <v>0</v>
      </c>
      <c r="F86" s="87"/>
      <c r="G86" s="76"/>
    </row>
    <row r="87" spans="1:7" ht="15" customHeight="1" thickBot="1">
      <c r="A87" s="131"/>
      <c r="B87" s="132"/>
      <c r="C87" s="132"/>
      <c r="D87" s="133"/>
      <c r="E87" s="133"/>
      <c r="F87" s="134"/>
      <c r="G87" s="76"/>
    </row>
    <row r="88" spans="1:7" s="72" customFormat="1" ht="45">
      <c r="A88" s="128"/>
      <c r="B88" s="129"/>
      <c r="C88" s="142" t="s">
        <v>12</v>
      </c>
      <c r="D88" s="151" t="s">
        <v>13</v>
      </c>
      <c r="E88" s="98" t="s">
        <v>14</v>
      </c>
      <c r="F88" s="130" t="s">
        <v>55</v>
      </c>
      <c r="G88" s="76"/>
    </row>
    <row r="89" spans="1:7" s="72" customFormat="1" ht="18.75">
      <c r="A89" s="57"/>
      <c r="B89" s="78" t="s">
        <v>56</v>
      </c>
      <c r="C89" s="145" t="e">
        <f>C86+C50+#REF!</f>
        <v>#REF!</v>
      </c>
      <c r="D89" s="42" t="e">
        <f>D86+D50+#REF!</f>
        <v>#REF!</v>
      </c>
      <c r="E89" s="71" t="e">
        <f>E86+E50+#REF!</f>
        <v>#REF!</v>
      </c>
      <c r="F89" s="92" t="e">
        <f>D89+E89</f>
        <v>#REF!</v>
      </c>
      <c r="G89" s="79"/>
    </row>
    <row r="90" spans="1:7" s="72" customFormat="1" ht="19.5" thickBot="1">
      <c r="A90" s="57"/>
      <c r="B90" s="84"/>
      <c r="C90" s="90"/>
      <c r="D90" s="91"/>
      <c r="E90" s="91"/>
      <c r="F90" s="107"/>
      <c r="G90" s="108"/>
    </row>
    <row r="91" spans="1:7" ht="18.75">
      <c r="A91" s="77"/>
      <c r="B91" s="82"/>
      <c r="C91" s="83"/>
      <c r="D91" s="91"/>
      <c r="E91" s="91"/>
      <c r="F91" s="135" t="e">
        <f>SUM(F92:F93)</f>
        <v>#REF!</v>
      </c>
      <c r="G91" s="106" t="s">
        <v>57</v>
      </c>
    </row>
    <row r="92" spans="1:7">
      <c r="A92" s="77"/>
      <c r="B92" s="82"/>
      <c r="C92" s="83"/>
      <c r="F92" s="127" t="e">
        <f>MIN(F89, 10000)</f>
        <v>#REF!</v>
      </c>
      <c r="G92" s="93" t="s">
        <v>58</v>
      </c>
    </row>
    <row r="93" spans="1:7">
      <c r="A93" s="77"/>
      <c r="B93" s="82"/>
      <c r="C93" s="83"/>
      <c r="F93" s="94">
        <f>1000</f>
        <v>1000</v>
      </c>
      <c r="G93" s="93" t="s">
        <v>59</v>
      </c>
    </row>
    <row r="94" spans="1:7" ht="15" customHeight="1">
      <c r="A94" s="77"/>
      <c r="B94" s="82"/>
      <c r="C94" s="83"/>
      <c r="G94" s="175" t="s">
        <v>60</v>
      </c>
    </row>
    <row r="95" spans="1:7">
      <c r="B95" s="82"/>
      <c r="C95" s="83"/>
      <c r="D95" s="61"/>
      <c r="E95" s="61"/>
      <c r="F95" s="61"/>
      <c r="G95" s="176"/>
    </row>
    <row r="96" spans="1:7" ht="18.75">
      <c r="B96" s="84"/>
      <c r="C96" s="81"/>
      <c r="D96" s="61"/>
      <c r="E96" s="61"/>
      <c r="F96" s="61"/>
      <c r="G96" s="176"/>
    </row>
    <row r="97" spans="2:7">
      <c r="C97" s="57"/>
      <c r="D97" s="61"/>
      <c r="E97" s="61"/>
      <c r="F97" s="61"/>
      <c r="G97" s="177"/>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sheetProtection insertRows="0" insertHyperlinks="0" deleteColumns="0" deleteRows="0"/>
  <mergeCells count="16">
    <mergeCell ref="G94:G97"/>
    <mergeCell ref="A78:A79"/>
    <mergeCell ref="A1:G1"/>
    <mergeCell ref="A3:E5"/>
    <mergeCell ref="A6:G6"/>
    <mergeCell ref="A85:B86"/>
    <mergeCell ref="C85:G85"/>
    <mergeCell ref="A52:A54"/>
    <mergeCell ref="A15:A17"/>
    <mergeCell ref="A49:B50"/>
    <mergeCell ref="C7:E13"/>
    <mergeCell ref="B53:B54"/>
    <mergeCell ref="G15:G17"/>
    <mergeCell ref="B16:B17"/>
    <mergeCell ref="C49:G49"/>
    <mergeCell ref="G52:G54"/>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1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tabSelected="1" topLeftCell="A38" zoomScaleNormal="100" workbookViewId="0">
      <selection activeCell="G9" sqref="G9"/>
    </sheetView>
  </sheetViews>
  <sheetFormatPr defaultColWidth="8.7109375" defaultRowHeight="15"/>
  <cols>
    <col min="5" max="5" width="63.85546875" customWidth="1"/>
  </cols>
  <sheetData>
    <row r="1" spans="1:9" ht="23.25">
      <c r="A1" s="206" t="s">
        <v>61</v>
      </c>
      <c r="B1" s="206"/>
      <c r="C1" s="206"/>
      <c r="D1" s="206"/>
      <c r="E1" s="206"/>
    </row>
    <row r="2" spans="1:9">
      <c r="A2" s="205"/>
      <c r="B2" s="205"/>
      <c r="C2" s="205"/>
      <c r="D2" s="205"/>
      <c r="E2" s="205"/>
    </row>
    <row r="3" spans="1:9" ht="15.75">
      <c r="A3" s="203" t="s">
        <v>62</v>
      </c>
      <c r="B3" s="203"/>
      <c r="C3" s="203"/>
      <c r="D3" s="203"/>
      <c r="E3" s="203"/>
    </row>
    <row r="4" spans="1:9">
      <c r="A4" s="209" t="s">
        <v>63</v>
      </c>
      <c r="B4" s="209"/>
      <c r="C4" s="209"/>
      <c r="D4" s="209"/>
      <c r="E4" s="209"/>
    </row>
    <row r="5" spans="1:9">
      <c r="A5" s="209"/>
      <c r="B5" s="209"/>
      <c r="C5" s="209"/>
      <c r="D5" s="209"/>
      <c r="E5" s="209"/>
    </row>
    <row r="6" spans="1:9" ht="47.25" customHeight="1">
      <c r="A6" s="209"/>
      <c r="B6" s="209"/>
      <c r="C6" s="209"/>
      <c r="D6" s="209"/>
      <c r="E6" s="209"/>
      <c r="F6" s="44"/>
      <c r="G6" s="44"/>
      <c r="H6" s="44"/>
      <c r="I6" s="44"/>
    </row>
    <row r="7" spans="1:9" ht="3.75" customHeight="1">
      <c r="A7" s="209"/>
      <c r="B7" s="209"/>
      <c r="C7" s="209"/>
      <c r="D7" s="209"/>
      <c r="E7" s="209"/>
      <c r="F7" s="44"/>
      <c r="G7" s="44"/>
      <c r="H7" s="44"/>
      <c r="I7" s="44"/>
    </row>
    <row r="8" spans="1:9">
      <c r="A8" s="44"/>
      <c r="B8" s="44"/>
      <c r="C8" s="44"/>
      <c r="D8" s="44"/>
      <c r="E8" s="44"/>
      <c r="F8" s="44"/>
      <c r="G8" s="44"/>
      <c r="H8" s="44"/>
      <c r="I8" s="44"/>
    </row>
    <row r="9" spans="1:9" ht="15.75">
      <c r="A9" s="211" t="s">
        <v>64</v>
      </c>
      <c r="B9" s="211"/>
      <c r="C9" s="211"/>
      <c r="D9" s="211"/>
      <c r="E9" s="211"/>
    </row>
    <row r="10" spans="1:9" ht="15" customHeight="1">
      <c r="A10" s="207" t="s">
        <v>65</v>
      </c>
      <c r="B10" s="208"/>
      <c r="C10" s="208"/>
      <c r="D10" s="208"/>
      <c r="E10" s="208"/>
    </row>
    <row r="11" spans="1:9">
      <c r="A11" s="208"/>
      <c r="B11" s="208"/>
      <c r="C11" s="208"/>
      <c r="D11" s="208"/>
      <c r="E11" s="208"/>
    </row>
    <row r="12" spans="1:9" ht="52.5" customHeight="1">
      <c r="A12" s="208"/>
      <c r="B12" s="208"/>
      <c r="C12" s="208"/>
      <c r="D12" s="208"/>
      <c r="E12" s="208"/>
    </row>
    <row r="13" spans="1:9">
      <c r="A13" s="45"/>
      <c r="B13" s="47"/>
      <c r="C13" s="1"/>
      <c r="D13" s="1"/>
      <c r="E13" s="1"/>
    </row>
    <row r="14" spans="1:9" ht="15.75">
      <c r="A14" s="203" t="s">
        <v>66</v>
      </c>
      <c r="B14" s="203"/>
      <c r="C14" s="203"/>
      <c r="D14" s="203"/>
      <c r="E14" s="203"/>
    </row>
    <row r="15" spans="1:9" ht="36" customHeight="1">
      <c r="A15" s="209" t="s">
        <v>67</v>
      </c>
      <c r="B15" s="209"/>
      <c r="C15" s="209"/>
      <c r="D15" s="209"/>
      <c r="E15" s="209"/>
    </row>
    <row r="16" spans="1:9">
      <c r="A16" s="210"/>
      <c r="B16" s="210"/>
      <c r="C16" s="210"/>
      <c r="D16" s="210"/>
      <c r="E16" s="210"/>
    </row>
    <row r="17" spans="1:5" ht="15.75">
      <c r="A17" s="203" t="s">
        <v>68</v>
      </c>
      <c r="B17" s="203"/>
      <c r="C17" s="203"/>
      <c r="D17" s="203"/>
      <c r="E17" s="203"/>
    </row>
    <row r="18" spans="1:5" ht="245.25" customHeight="1">
      <c r="A18" s="197" t="s">
        <v>69</v>
      </c>
      <c r="B18" s="197"/>
      <c r="C18" s="197"/>
      <c r="D18" s="197"/>
      <c r="E18" s="197"/>
    </row>
    <row r="19" spans="1:5">
      <c r="A19" s="3"/>
      <c r="B19" s="3"/>
      <c r="C19" s="3"/>
      <c r="D19" s="3"/>
      <c r="E19" s="1"/>
    </row>
    <row r="20" spans="1:5" ht="15.75">
      <c r="A20" s="203" t="s">
        <v>70</v>
      </c>
      <c r="B20" s="203"/>
      <c r="C20" s="203"/>
      <c r="D20" s="203"/>
      <c r="E20" s="203"/>
    </row>
    <row r="21" spans="1:5" ht="159" customHeight="1">
      <c r="A21" s="197" t="s">
        <v>71</v>
      </c>
      <c r="B21" s="197"/>
      <c r="C21" s="197"/>
      <c r="D21" s="197"/>
      <c r="E21" s="197"/>
    </row>
    <row r="22" spans="1:5" ht="15" customHeight="1">
      <c r="A22" s="56"/>
      <c r="B22" s="46"/>
      <c r="C22" s="46"/>
      <c r="D22" s="46"/>
      <c r="E22" s="46"/>
    </row>
    <row r="23" spans="1:5" ht="15.75">
      <c r="A23" s="203" t="s">
        <v>72</v>
      </c>
      <c r="B23" s="203"/>
      <c r="C23" s="203"/>
      <c r="D23" s="203"/>
      <c r="E23" s="203"/>
    </row>
    <row r="24" spans="1:5" ht="15" customHeight="1">
      <c r="A24" s="199" t="s">
        <v>73</v>
      </c>
      <c r="B24" s="200"/>
      <c r="C24" s="200"/>
      <c r="D24" s="200"/>
      <c r="E24" s="200"/>
    </row>
    <row r="25" spans="1:5">
      <c r="A25" s="200"/>
      <c r="B25" s="200"/>
      <c r="C25" s="200"/>
      <c r="D25" s="200"/>
      <c r="E25" s="200"/>
    </row>
    <row r="26" spans="1:5">
      <c r="A26" s="200"/>
      <c r="B26" s="200"/>
      <c r="C26" s="200"/>
      <c r="D26" s="200"/>
      <c r="E26" s="200"/>
    </row>
    <row r="27" spans="1:5" ht="20.25" customHeight="1">
      <c r="A27" s="200"/>
      <c r="B27" s="200"/>
      <c r="C27" s="200"/>
      <c r="D27" s="200"/>
      <c r="E27" s="200"/>
    </row>
    <row r="28" spans="1:5" ht="15" customHeight="1">
      <c r="A28" s="45"/>
      <c r="B28" s="47"/>
      <c r="C28" s="2"/>
      <c r="D28" s="2"/>
      <c r="E28" s="2"/>
    </row>
    <row r="29" spans="1:5">
      <c r="A29" s="199" t="s">
        <v>74</v>
      </c>
      <c r="B29" s="200"/>
      <c r="C29" s="200"/>
      <c r="D29" s="200"/>
      <c r="E29" s="200"/>
    </row>
    <row r="30" spans="1:5" ht="15" customHeight="1">
      <c r="A30" s="200"/>
      <c r="B30" s="200"/>
      <c r="C30" s="200"/>
      <c r="D30" s="200"/>
      <c r="E30" s="200"/>
    </row>
    <row r="31" spans="1:5" ht="15" customHeight="1">
      <c r="A31" s="200"/>
      <c r="B31" s="200"/>
      <c r="C31" s="200"/>
      <c r="D31" s="200"/>
      <c r="E31" s="200"/>
    </row>
    <row r="32" spans="1:5" ht="20.25" customHeight="1">
      <c r="A32" s="200"/>
      <c r="B32" s="200"/>
      <c r="C32" s="200"/>
      <c r="D32" s="200"/>
      <c r="E32" s="200"/>
    </row>
    <row r="33" spans="1:5">
      <c r="A33" s="45"/>
      <c r="B33" s="47"/>
      <c r="C33" s="2"/>
      <c r="D33" s="2"/>
      <c r="E33" s="2"/>
    </row>
    <row r="34" spans="1:5" ht="15.75">
      <c r="A34" s="203" t="s">
        <v>75</v>
      </c>
      <c r="B34" s="203"/>
      <c r="C34" s="203"/>
      <c r="D34" s="203"/>
      <c r="E34" s="203"/>
    </row>
    <row r="35" spans="1:5" ht="15" customHeight="1">
      <c r="A35" s="201" t="s">
        <v>76</v>
      </c>
      <c r="B35" s="200"/>
      <c r="C35" s="200"/>
      <c r="D35" s="200"/>
      <c r="E35" s="200"/>
    </row>
    <row r="36" spans="1:5" ht="15" customHeight="1">
      <c r="A36" s="200"/>
      <c r="B36" s="200"/>
      <c r="C36" s="200"/>
      <c r="D36" s="200"/>
      <c r="E36" s="200"/>
    </row>
    <row r="37" spans="1:5" ht="15" customHeight="1">
      <c r="A37" s="200"/>
      <c r="B37" s="200"/>
      <c r="C37" s="200"/>
      <c r="D37" s="200"/>
      <c r="E37" s="200"/>
    </row>
    <row r="38" spans="1:5" ht="96.75" customHeight="1">
      <c r="A38" s="200"/>
      <c r="B38" s="200"/>
      <c r="C38" s="200"/>
      <c r="D38" s="200"/>
      <c r="E38" s="200"/>
    </row>
    <row r="39" spans="1:5">
      <c r="A39" s="44"/>
      <c r="B39" s="46"/>
      <c r="C39" s="1"/>
      <c r="D39" s="1"/>
      <c r="E39" s="1"/>
    </row>
    <row r="40" spans="1:5" ht="15.75">
      <c r="A40" s="203" t="s">
        <v>77</v>
      </c>
      <c r="B40" s="203"/>
      <c r="C40" s="203"/>
      <c r="D40" s="203"/>
      <c r="E40" s="204"/>
    </row>
    <row r="41" spans="1:5">
      <c r="A41" s="198" t="s">
        <v>78</v>
      </c>
      <c r="B41" s="198"/>
      <c r="C41" s="198"/>
      <c r="D41" s="198"/>
      <c r="E41" s="198"/>
    </row>
    <row r="42" spans="1:5" ht="26.25" customHeight="1">
      <c r="A42" s="198"/>
      <c r="B42" s="198"/>
      <c r="C42" s="198"/>
      <c r="D42" s="198"/>
      <c r="E42" s="198"/>
    </row>
    <row r="44" spans="1:5" ht="15.75">
      <c r="A44" s="203" t="s">
        <v>79</v>
      </c>
      <c r="B44" s="203"/>
      <c r="C44" s="203"/>
      <c r="D44" s="203"/>
      <c r="E44" s="203"/>
    </row>
    <row r="45" spans="1:5" ht="33.75" customHeight="1">
      <c r="A45" s="198" t="s">
        <v>80</v>
      </c>
      <c r="B45" s="198"/>
      <c r="C45" s="198"/>
      <c r="D45" s="198"/>
      <c r="E45" s="198"/>
    </row>
    <row r="46" spans="1:5">
      <c r="A46" s="3"/>
      <c r="B46" s="3"/>
      <c r="C46" s="3"/>
      <c r="D46" s="3"/>
      <c r="E46" s="3"/>
    </row>
    <row r="47" spans="1:5">
      <c r="A47" s="228"/>
      <c r="B47" s="228"/>
      <c r="C47" s="228"/>
      <c r="D47" s="228"/>
      <c r="E47" s="228"/>
    </row>
    <row r="48" spans="1:5">
      <c r="A48" s="229"/>
      <c r="B48" s="229"/>
      <c r="C48" s="229"/>
      <c r="D48" s="229"/>
      <c r="E48" s="229"/>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29"/>
      <c r="B52" s="229"/>
      <c r="C52" s="229"/>
      <c r="D52" s="229"/>
      <c r="E52" s="229"/>
    </row>
    <row r="53" spans="1:5">
      <c r="A53" s="205"/>
      <c r="B53" s="205"/>
      <c r="C53" s="205"/>
      <c r="D53" s="205"/>
      <c r="E53" s="205"/>
    </row>
    <row r="54" spans="1:5">
      <c r="A54" s="202"/>
      <c r="B54" s="202"/>
      <c r="C54" s="202"/>
      <c r="D54" s="202"/>
      <c r="E54" s="202"/>
    </row>
    <row r="55" spans="1:5">
      <c r="A55" s="44"/>
      <c r="B55" s="46"/>
      <c r="C55" s="1"/>
      <c r="D55" s="1"/>
      <c r="E55" s="1"/>
    </row>
    <row r="56" spans="1:5">
      <c r="A56" s="228"/>
      <c r="B56" s="228"/>
      <c r="C56" s="228"/>
      <c r="D56" s="228"/>
      <c r="E56" s="228"/>
    </row>
    <row r="57" spans="1:5">
      <c r="A57" s="229"/>
      <c r="B57" s="229"/>
      <c r="C57" s="229"/>
      <c r="D57" s="229"/>
      <c r="E57" s="229"/>
    </row>
    <row r="58" spans="1:5">
      <c r="A58" s="229"/>
      <c r="B58" s="229"/>
      <c r="C58" s="229"/>
      <c r="D58" s="229"/>
      <c r="E58" s="229"/>
    </row>
    <row r="60" spans="1:5">
      <c r="A60" s="205"/>
      <c r="B60" s="205"/>
      <c r="C60" s="205"/>
      <c r="D60" s="205"/>
      <c r="E60" s="205"/>
    </row>
    <row r="61" spans="1:5">
      <c r="A61" s="202"/>
      <c r="B61" s="202"/>
      <c r="C61" s="202"/>
      <c r="D61" s="202"/>
      <c r="E61" s="202"/>
    </row>
    <row r="62" spans="1:5">
      <c r="A62" s="44"/>
      <c r="B62" s="46"/>
      <c r="C62" s="1"/>
      <c r="D62" s="1"/>
      <c r="E62" s="1"/>
    </row>
    <row r="63" spans="1:5">
      <c r="A63" s="228"/>
      <c r="B63" s="228"/>
      <c r="C63" s="228"/>
      <c r="D63" s="228"/>
      <c r="E63" s="228"/>
    </row>
    <row r="64" spans="1:5">
      <c r="A64" s="229"/>
      <c r="B64" s="229"/>
      <c r="C64" s="229"/>
      <c r="D64" s="229"/>
      <c r="E64" s="229"/>
    </row>
    <row r="65" spans="1:5">
      <c r="A65" s="229"/>
      <c r="B65" s="229"/>
      <c r="C65" s="229"/>
      <c r="D65" s="229"/>
      <c r="E65" s="229"/>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182"/>
  <sheetViews>
    <sheetView topLeftCell="B32" zoomScaleNormal="100" workbookViewId="0">
      <selection activeCell="C43" sqref="C43"/>
    </sheetView>
  </sheetViews>
  <sheetFormatPr defaultColWidth="9.28515625" defaultRowHeight="15"/>
  <cols>
    <col min="1" max="1" width="30" style="57" customWidth="1"/>
    <col min="2" max="2" width="53.42578125" style="57" customWidth="1"/>
    <col min="3" max="3" width="17.85546875" style="86"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9" ht="23.25" customHeight="1">
      <c r="A1" s="180" t="s">
        <v>81</v>
      </c>
      <c r="B1" s="180"/>
      <c r="C1" s="180"/>
      <c r="D1" s="180"/>
      <c r="E1" s="180"/>
      <c r="F1" s="180"/>
      <c r="G1" s="180"/>
    </row>
    <row r="2" spans="1:9" ht="23.25" customHeight="1">
      <c r="A2" s="58"/>
      <c r="B2" s="58"/>
      <c r="C2" s="58"/>
      <c r="D2" s="58"/>
      <c r="E2" s="58"/>
      <c r="F2" s="58"/>
      <c r="G2" s="58"/>
    </row>
    <row r="3" spans="1:9" s="60" customFormat="1" ht="17.25" customHeight="1">
      <c r="A3" s="218" t="s">
        <v>82</v>
      </c>
      <c r="B3" s="218"/>
      <c r="C3" s="218"/>
      <c r="D3" s="218"/>
      <c r="E3" s="218"/>
      <c r="F3" s="59"/>
      <c r="G3" s="59"/>
    </row>
    <row r="4" spans="1:9" s="60" customFormat="1" ht="16.5" customHeight="1">
      <c r="A4" s="218"/>
      <c r="B4" s="218"/>
      <c r="C4" s="218"/>
      <c r="D4" s="218"/>
      <c r="E4" s="218"/>
      <c r="F4" s="59"/>
      <c r="G4" s="59"/>
    </row>
    <row r="5" spans="1:9" s="60" customFormat="1" ht="49.5" customHeight="1">
      <c r="A5" s="218"/>
      <c r="B5" s="218"/>
      <c r="C5" s="218"/>
      <c r="D5" s="218"/>
      <c r="E5" s="218"/>
      <c r="F5" s="59"/>
      <c r="G5" s="59"/>
    </row>
    <row r="6" spans="1:9" s="62" customFormat="1" ht="16.5" customHeight="1">
      <c r="A6" s="190"/>
      <c r="B6" s="190"/>
      <c r="C6" s="190"/>
      <c r="D6" s="190"/>
      <c r="E6" s="190"/>
      <c r="F6" s="190"/>
      <c r="G6" s="190"/>
    </row>
    <row r="7" spans="1:9" ht="21" customHeight="1">
      <c r="A7" s="63" t="s">
        <v>2</v>
      </c>
      <c r="B7" s="64" t="s">
        <v>83</v>
      </c>
      <c r="C7" s="65"/>
      <c r="D7" s="65"/>
      <c r="E7" s="65"/>
      <c r="F7" s="66"/>
      <c r="G7" s="66"/>
    </row>
    <row r="8" spans="1:9" ht="21" customHeight="1">
      <c r="A8" s="63" t="s">
        <v>4</v>
      </c>
      <c r="B8" s="64" t="s">
        <v>84</v>
      </c>
      <c r="C8" s="66"/>
      <c r="D8" s="66"/>
      <c r="E8" s="66"/>
      <c r="F8" s="66"/>
      <c r="G8" s="66"/>
      <c r="H8" s="67"/>
    </row>
    <row r="9" spans="1:9" ht="21" customHeight="1">
      <c r="A9" s="63" t="s">
        <v>5</v>
      </c>
      <c r="B9" s="64" t="s">
        <v>85</v>
      </c>
      <c r="C9" s="68"/>
      <c r="D9" s="68"/>
      <c r="E9" s="68"/>
      <c r="F9" s="66"/>
      <c r="G9" s="66"/>
    </row>
    <row r="10" spans="1:9" ht="21" customHeight="1">
      <c r="A10" s="63" t="s">
        <v>6</v>
      </c>
      <c r="B10" s="64" t="s">
        <v>86</v>
      </c>
      <c r="C10" s="68"/>
      <c r="D10" s="68"/>
      <c r="E10" s="68"/>
      <c r="F10" s="66"/>
      <c r="G10" s="66"/>
    </row>
    <row r="11" spans="1:9" ht="21" customHeight="1">
      <c r="A11" s="63" t="s">
        <v>7</v>
      </c>
      <c r="B11" s="95" t="s">
        <v>87</v>
      </c>
      <c r="C11" s="68"/>
      <c r="D11" s="68"/>
      <c r="E11" s="68"/>
      <c r="F11" s="66"/>
      <c r="G11" s="66"/>
    </row>
    <row r="12" spans="1:9" ht="21" customHeight="1">
      <c r="A12" s="63" t="s">
        <v>8</v>
      </c>
      <c r="B12" s="95" t="s">
        <v>88</v>
      </c>
      <c r="C12" s="68"/>
      <c r="D12" s="68"/>
      <c r="E12" s="68"/>
      <c r="F12" s="66"/>
      <c r="G12" s="66"/>
    </row>
    <row r="13" spans="1:9" ht="21" customHeight="1">
      <c r="A13" s="63" t="s">
        <v>9</v>
      </c>
      <c r="B13" s="69" t="s">
        <v>89</v>
      </c>
      <c r="C13" s="68"/>
      <c r="D13" s="68"/>
      <c r="E13" s="68"/>
      <c r="F13" s="66"/>
      <c r="G13" s="66"/>
    </row>
    <row r="14" spans="1:9" ht="16.5" customHeight="1" thickBot="1">
      <c r="A14" s="99"/>
      <c r="B14" s="99"/>
      <c r="C14" s="99"/>
      <c r="D14" s="99"/>
      <c r="E14" s="99"/>
      <c r="F14" s="99"/>
      <c r="G14" s="99"/>
    </row>
    <row r="15" spans="1:9" ht="32.25" customHeight="1">
      <c r="A15" s="196" t="s">
        <v>10</v>
      </c>
      <c r="B15" s="121" t="s">
        <v>11</v>
      </c>
      <c r="C15" s="142" t="s">
        <v>12</v>
      </c>
      <c r="D15" s="151" t="s">
        <v>13</v>
      </c>
      <c r="E15" s="98" t="s">
        <v>14</v>
      </c>
      <c r="F15" s="100" t="s">
        <v>15</v>
      </c>
      <c r="G15" s="173" t="s">
        <v>16</v>
      </c>
      <c r="I15" s="73"/>
    </row>
    <row r="16" spans="1:9" ht="16.5" customHeight="1">
      <c r="A16" s="213"/>
      <c r="B16" s="170" t="s">
        <v>17</v>
      </c>
      <c r="C16" s="136" t="s">
        <v>18</v>
      </c>
      <c r="D16" s="136" t="s">
        <v>18</v>
      </c>
      <c r="E16" s="136" t="s">
        <v>18</v>
      </c>
      <c r="F16" s="136" t="s">
        <v>18</v>
      </c>
      <c r="G16" s="214"/>
      <c r="I16" s="73"/>
    </row>
    <row r="17" spans="1:7" s="73" customFormat="1" ht="18" customHeight="1">
      <c r="A17" s="213"/>
      <c r="B17" s="169"/>
      <c r="C17" s="136" t="s">
        <v>19</v>
      </c>
      <c r="D17" s="136" t="s">
        <v>19</v>
      </c>
      <c r="E17" s="136" t="s">
        <v>19</v>
      </c>
      <c r="F17" s="136" t="s">
        <v>19</v>
      </c>
      <c r="G17" s="215"/>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90</v>
      </c>
      <c r="C20" s="147">
        <v>1000</v>
      </c>
      <c r="D20" s="139"/>
      <c r="E20" s="71"/>
      <c r="F20" s="87">
        <f>D20+E20</f>
        <v>0</v>
      </c>
      <c r="G20" s="70"/>
    </row>
    <row r="21" spans="1:7" s="73" customFormat="1">
      <c r="A21" s="109" t="s">
        <v>23</v>
      </c>
      <c r="B21" s="96"/>
      <c r="C21" s="147"/>
      <c r="D21" s="139"/>
      <c r="E21" s="71"/>
      <c r="F21" s="87">
        <f t="shared" ref="F21:F25" si="0">D21+E21</f>
        <v>0</v>
      </c>
      <c r="G21" s="70"/>
    </row>
    <row r="22" spans="1:7" s="73" customFormat="1">
      <c r="A22" s="109" t="s">
        <v>24</v>
      </c>
      <c r="B22" s="70"/>
      <c r="C22" s="147"/>
      <c r="D22" s="139"/>
      <c r="E22" s="71"/>
      <c r="F22" s="87">
        <f t="shared" si="0"/>
        <v>0</v>
      </c>
      <c r="G22" s="70"/>
    </row>
    <row r="23" spans="1:7" s="73" customFormat="1">
      <c r="A23" s="109"/>
      <c r="B23" s="70"/>
      <c r="C23" s="147"/>
      <c r="D23" s="139"/>
      <c r="E23" s="71"/>
      <c r="F23" s="87">
        <f t="shared" si="0"/>
        <v>0</v>
      </c>
      <c r="G23" s="70"/>
    </row>
    <row r="24" spans="1:7" s="73" customFormat="1">
      <c r="A24" s="109"/>
      <c r="B24" s="70"/>
      <c r="C24" s="147"/>
      <c r="D24" s="139"/>
      <c r="E24" s="71"/>
      <c r="F24" s="87">
        <f t="shared" si="0"/>
        <v>0</v>
      </c>
      <c r="G24" s="70"/>
    </row>
    <row r="25" spans="1:7" s="73" customFormat="1" ht="16.5" customHeight="1">
      <c r="A25" s="109"/>
      <c r="B25" s="70"/>
      <c r="C25" s="147"/>
      <c r="D25" s="139"/>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91</v>
      </c>
      <c r="C27" s="147">
        <v>500</v>
      </c>
      <c r="D27" s="139"/>
      <c r="E27" s="71"/>
      <c r="F27" s="87">
        <f>D27+E27</f>
        <v>0</v>
      </c>
      <c r="G27" s="70" t="s">
        <v>92</v>
      </c>
    </row>
    <row r="28" spans="1:7" s="73" customFormat="1">
      <c r="A28" s="109" t="s">
        <v>28</v>
      </c>
      <c r="B28" s="96"/>
      <c r="C28" s="147"/>
      <c r="D28" s="139"/>
      <c r="E28" s="71"/>
      <c r="F28" s="87">
        <f t="shared" ref="F28:F32" si="1">D28+E28</f>
        <v>0</v>
      </c>
      <c r="G28" s="70"/>
    </row>
    <row r="29" spans="1:7" s="73" customFormat="1">
      <c r="A29" s="109" t="s">
        <v>24</v>
      </c>
      <c r="B29" s="70"/>
      <c r="C29" s="147"/>
      <c r="D29" s="139"/>
      <c r="E29" s="71"/>
      <c r="F29" s="87">
        <f t="shared" si="1"/>
        <v>0</v>
      </c>
      <c r="G29" s="70"/>
    </row>
    <row r="30" spans="1:7" s="73" customFormat="1">
      <c r="A30" s="109"/>
      <c r="B30" s="70"/>
      <c r="C30" s="147"/>
      <c r="D30" s="139"/>
      <c r="E30" s="71"/>
      <c r="F30" s="87">
        <f t="shared" si="1"/>
        <v>0</v>
      </c>
      <c r="G30" s="70"/>
    </row>
    <row r="31" spans="1:7" s="73" customFormat="1" ht="16.5" customHeight="1">
      <c r="A31" s="109"/>
      <c r="B31" s="70"/>
      <c r="C31" s="147"/>
      <c r="D31" s="139"/>
      <c r="E31" s="71"/>
      <c r="F31" s="87">
        <f t="shared" si="1"/>
        <v>0</v>
      </c>
      <c r="G31" s="70"/>
    </row>
    <row r="32" spans="1:7" s="73" customFormat="1" ht="16.5" customHeight="1">
      <c r="A32" s="109"/>
      <c r="B32" s="70"/>
      <c r="C32" s="147"/>
      <c r="D32" s="139"/>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93</v>
      </c>
      <c r="C34" s="143">
        <v>500</v>
      </c>
      <c r="D34" s="139"/>
      <c r="E34" s="71"/>
      <c r="F34" s="87">
        <f>D34+E34</f>
        <v>0</v>
      </c>
      <c r="G34" s="70"/>
      <c r="I34" s="57"/>
    </row>
    <row r="35" spans="1:9" s="73" customFormat="1">
      <c r="A35" s="109" t="s">
        <v>31</v>
      </c>
      <c r="B35" s="96" t="s">
        <v>93</v>
      </c>
      <c r="C35" s="143">
        <v>500</v>
      </c>
      <c r="D35" s="139"/>
      <c r="E35" s="71"/>
      <c r="F35" s="87">
        <f t="shared" ref="F35:F39" si="2">D35+E35</f>
        <v>0</v>
      </c>
      <c r="G35" s="70"/>
    </row>
    <row r="36" spans="1:9" s="73" customFormat="1">
      <c r="A36" s="109" t="s">
        <v>24</v>
      </c>
      <c r="B36" s="70"/>
      <c r="C36" s="147"/>
      <c r="D36" s="139"/>
      <c r="E36" s="71"/>
      <c r="F36" s="87">
        <f t="shared" si="2"/>
        <v>0</v>
      </c>
      <c r="G36" s="70"/>
    </row>
    <row r="37" spans="1:9" s="73" customFormat="1" ht="16.5" customHeight="1">
      <c r="A37" s="109"/>
      <c r="B37" s="70"/>
      <c r="C37" s="147"/>
      <c r="D37" s="139"/>
      <c r="E37" s="71"/>
      <c r="F37" s="87">
        <f t="shared" si="2"/>
        <v>0</v>
      </c>
      <c r="G37" s="70"/>
    </row>
    <row r="38" spans="1:9" s="73" customFormat="1" ht="16.5" customHeight="1">
      <c r="A38" s="109"/>
      <c r="B38" s="70"/>
      <c r="C38" s="147"/>
      <c r="D38" s="139"/>
      <c r="E38" s="71"/>
      <c r="F38" s="87">
        <f t="shared" si="2"/>
        <v>0</v>
      </c>
      <c r="G38" s="70"/>
      <c r="I38" s="57"/>
    </row>
    <row r="39" spans="1:9" ht="16.5" customHeight="1">
      <c r="A39" s="109"/>
      <c r="B39" s="70"/>
      <c r="C39" s="143"/>
      <c r="D39" s="139"/>
      <c r="E39" s="71"/>
      <c r="F39" s="87">
        <f t="shared" si="2"/>
        <v>0</v>
      </c>
      <c r="G39" s="70"/>
    </row>
    <row r="40" spans="1:9">
      <c r="A40" s="115" t="s">
        <v>32</v>
      </c>
      <c r="B40" s="116"/>
      <c r="C40" s="116"/>
      <c r="D40" s="116"/>
      <c r="E40" s="116"/>
      <c r="F40" s="116"/>
      <c r="G40" s="117"/>
    </row>
    <row r="41" spans="1:9">
      <c r="A41" s="109" t="s">
        <v>94</v>
      </c>
      <c r="B41" s="70" t="s">
        <v>95</v>
      </c>
      <c r="C41" s="143">
        <v>500</v>
      </c>
      <c r="D41" s="141"/>
      <c r="E41" s="71"/>
      <c r="F41" s="87">
        <f>D41+E41</f>
        <v>0</v>
      </c>
      <c r="G41" s="70"/>
    </row>
    <row r="42" spans="1:9">
      <c r="A42" s="109"/>
      <c r="B42" s="96"/>
      <c r="C42" s="143"/>
      <c r="D42" s="141"/>
      <c r="E42" s="71"/>
      <c r="F42" s="87">
        <f t="shared" ref="F42:F48" si="3">D42+E42</f>
        <v>0</v>
      </c>
      <c r="G42" s="70"/>
    </row>
    <row r="43" spans="1:9">
      <c r="A43" s="109"/>
      <c r="B43" s="70"/>
      <c r="C43" s="143"/>
      <c r="D43" s="141"/>
      <c r="E43" s="71"/>
      <c r="F43" s="87">
        <f t="shared" si="3"/>
        <v>0</v>
      </c>
      <c r="G43" s="70"/>
    </row>
    <row r="44" spans="1:9">
      <c r="A44" s="109"/>
      <c r="B44" s="96"/>
      <c r="C44" s="143"/>
      <c r="D44" s="141"/>
      <c r="E44" s="71"/>
      <c r="F44" s="87">
        <f t="shared" si="3"/>
        <v>0</v>
      </c>
      <c r="G44" s="70"/>
    </row>
    <row r="45" spans="1:9">
      <c r="A45" s="109"/>
      <c r="B45" s="70"/>
      <c r="C45" s="143"/>
      <c r="D45" s="141"/>
      <c r="E45" s="71"/>
      <c r="F45" s="87">
        <f t="shared" si="3"/>
        <v>0</v>
      </c>
      <c r="G45" s="70"/>
    </row>
    <row r="46" spans="1:9">
      <c r="A46" s="109"/>
      <c r="B46" s="96"/>
      <c r="C46" s="143"/>
      <c r="D46" s="141"/>
      <c r="E46" s="71"/>
      <c r="F46" s="87">
        <f t="shared" si="3"/>
        <v>0</v>
      </c>
      <c r="G46" s="70"/>
    </row>
    <row r="47" spans="1:9">
      <c r="A47" s="109"/>
      <c r="B47" s="70"/>
      <c r="C47" s="143"/>
      <c r="D47" s="141"/>
      <c r="E47" s="71"/>
      <c r="F47" s="87">
        <f t="shared" si="3"/>
        <v>0</v>
      </c>
      <c r="G47" s="70"/>
    </row>
    <row r="48" spans="1:9">
      <c r="A48" s="109"/>
      <c r="B48" s="96"/>
      <c r="C48" s="143"/>
      <c r="D48" s="141"/>
      <c r="E48" s="71"/>
      <c r="F48" s="87">
        <f t="shared" si="3"/>
        <v>0</v>
      </c>
      <c r="G48" s="70"/>
    </row>
    <row r="49" spans="1:7">
      <c r="A49" s="191" t="s">
        <v>33</v>
      </c>
      <c r="B49" s="191"/>
      <c r="C49" s="193"/>
      <c r="D49" s="193"/>
      <c r="E49" s="193"/>
      <c r="F49" s="193"/>
      <c r="G49" s="193"/>
    </row>
    <row r="50" spans="1:7">
      <c r="A50" s="192"/>
      <c r="B50" s="192"/>
      <c r="C50" s="148">
        <f>SUM(C20:C48)</f>
        <v>3000</v>
      </c>
      <c r="D50" s="158">
        <f>SUM(D20:D48)</f>
        <v>0</v>
      </c>
      <c r="E50" s="71">
        <f>SUM(E20:E48)</f>
        <v>0</v>
      </c>
      <c r="F50" s="87">
        <f>D50+E50</f>
        <v>0</v>
      </c>
      <c r="G50" s="70"/>
    </row>
    <row r="51" spans="1:7" ht="32.25" customHeight="1" thickBot="1">
      <c r="A51" s="104"/>
      <c r="B51" s="101"/>
      <c r="C51" s="102"/>
      <c r="D51" s="102"/>
      <c r="E51" s="102"/>
      <c r="F51" s="103"/>
      <c r="G51" s="105"/>
    </row>
    <row r="52" spans="1:7" ht="45">
      <c r="A52" s="216" t="s">
        <v>34</v>
      </c>
      <c r="B52" s="100" t="s">
        <v>11</v>
      </c>
      <c r="C52" s="142" t="s">
        <v>12</v>
      </c>
      <c r="D52" s="151" t="s">
        <v>13</v>
      </c>
      <c r="E52" s="98" t="s">
        <v>14</v>
      </c>
      <c r="F52" s="100" t="s">
        <v>15</v>
      </c>
      <c r="G52" s="171" t="s">
        <v>16</v>
      </c>
    </row>
    <row r="53" spans="1:7">
      <c r="A53" s="216"/>
      <c r="B53" s="217" t="s">
        <v>17</v>
      </c>
      <c r="C53" s="136" t="s">
        <v>18</v>
      </c>
      <c r="D53" s="136" t="s">
        <v>18</v>
      </c>
      <c r="E53" s="136" t="s">
        <v>18</v>
      </c>
      <c r="F53" s="136" t="s">
        <v>18</v>
      </c>
      <c r="G53" s="172"/>
    </row>
    <row r="54" spans="1:7">
      <c r="A54" s="216"/>
      <c r="B54" s="217"/>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139"/>
      <c r="E56" s="71"/>
      <c r="F56" s="87">
        <f>D56+E56</f>
        <v>0</v>
      </c>
      <c r="G56" s="70"/>
    </row>
    <row r="57" spans="1:7">
      <c r="A57" s="110" t="s">
        <v>37</v>
      </c>
      <c r="B57" s="97" t="s">
        <v>96</v>
      </c>
      <c r="C57" s="150">
        <v>500</v>
      </c>
      <c r="D57" s="139"/>
      <c r="E57" s="71"/>
      <c r="F57" s="87">
        <f t="shared" ref="F57:F61" si="4">D57+E57</f>
        <v>0</v>
      </c>
      <c r="G57" s="70"/>
    </row>
    <row r="58" spans="1:7">
      <c r="A58" s="110" t="s">
        <v>38</v>
      </c>
      <c r="B58" s="97"/>
      <c r="C58" s="150"/>
      <c r="D58" s="139"/>
      <c r="E58" s="71"/>
      <c r="F58" s="87">
        <f t="shared" si="4"/>
        <v>0</v>
      </c>
      <c r="G58" s="70"/>
    </row>
    <row r="59" spans="1:7">
      <c r="A59" s="111" t="s">
        <v>39</v>
      </c>
      <c r="B59" s="97"/>
      <c r="C59" s="150"/>
      <c r="D59" s="139"/>
      <c r="E59" s="71"/>
      <c r="F59" s="87">
        <f t="shared" si="4"/>
        <v>0</v>
      </c>
      <c r="G59" s="70"/>
    </row>
    <row r="60" spans="1:7">
      <c r="A60" s="110" t="s">
        <v>24</v>
      </c>
      <c r="B60" s="97"/>
      <c r="C60" s="150"/>
      <c r="D60" s="139"/>
      <c r="E60" s="71"/>
      <c r="F60" s="87">
        <f t="shared" si="4"/>
        <v>0</v>
      </c>
      <c r="G60" s="70"/>
    </row>
    <row r="61" spans="1:7">
      <c r="A61" s="112"/>
      <c r="B61" s="97"/>
      <c r="C61" s="150"/>
      <c r="D61" s="139"/>
      <c r="E61" s="71"/>
      <c r="F61" s="87">
        <f t="shared" si="4"/>
        <v>0</v>
      </c>
      <c r="G61" s="70"/>
    </row>
    <row r="62" spans="1:7">
      <c r="A62" s="115" t="s">
        <v>40</v>
      </c>
      <c r="B62" s="116"/>
      <c r="C62" s="116"/>
      <c r="D62" s="116"/>
      <c r="E62" s="116"/>
      <c r="F62" s="116"/>
      <c r="G62" s="117"/>
    </row>
    <row r="63" spans="1:7">
      <c r="A63" s="93" t="s">
        <v>41</v>
      </c>
      <c r="B63" s="70"/>
      <c r="C63" s="150"/>
      <c r="D63" s="139"/>
      <c r="E63" s="71"/>
      <c r="F63" s="87">
        <f>D63+E63</f>
        <v>0</v>
      </c>
      <c r="G63" s="70"/>
    </row>
    <row r="64" spans="1:7">
      <c r="A64" s="93" t="s">
        <v>42</v>
      </c>
      <c r="B64" s="96" t="s">
        <v>97</v>
      </c>
      <c r="C64" s="150">
        <v>500</v>
      </c>
      <c r="D64" s="139"/>
      <c r="E64" s="71"/>
      <c r="F64" s="87">
        <f t="shared" ref="F64:F73" si="5">D64+E64</f>
        <v>0</v>
      </c>
      <c r="G64" s="70"/>
    </row>
    <row r="65" spans="1:7">
      <c r="A65" s="113" t="s">
        <v>43</v>
      </c>
      <c r="B65" s="70"/>
      <c r="C65" s="150"/>
      <c r="D65" s="139"/>
      <c r="E65" s="71"/>
      <c r="F65" s="87">
        <f t="shared" si="5"/>
        <v>0</v>
      </c>
      <c r="G65" s="70"/>
    </row>
    <row r="66" spans="1:7">
      <c r="A66" s="113" t="s">
        <v>44</v>
      </c>
      <c r="B66" s="96" t="s">
        <v>97</v>
      </c>
      <c r="C66" s="150">
        <v>250</v>
      </c>
      <c r="D66" s="139"/>
      <c r="E66" s="71"/>
      <c r="F66" s="87">
        <f t="shared" si="5"/>
        <v>0</v>
      </c>
      <c r="G66" s="70"/>
    </row>
    <row r="67" spans="1:7">
      <c r="A67" s="113" t="s">
        <v>45</v>
      </c>
      <c r="B67" s="70"/>
      <c r="C67" s="150"/>
      <c r="D67" s="139"/>
      <c r="E67" s="71"/>
      <c r="F67" s="87">
        <f t="shared" si="5"/>
        <v>0</v>
      </c>
      <c r="G67" s="70"/>
    </row>
    <row r="68" spans="1:7">
      <c r="A68" s="113" t="s">
        <v>46</v>
      </c>
      <c r="B68" s="96"/>
      <c r="C68" s="150"/>
      <c r="D68" s="139"/>
      <c r="E68" s="71"/>
      <c r="F68" s="87">
        <f t="shared" si="5"/>
        <v>0</v>
      </c>
      <c r="G68" s="70"/>
    </row>
    <row r="69" spans="1:7">
      <c r="A69" s="114" t="s">
        <v>47</v>
      </c>
      <c r="B69" s="70"/>
      <c r="C69" s="150"/>
      <c r="D69" s="139"/>
      <c r="E69" s="71"/>
      <c r="F69" s="87">
        <f t="shared" si="5"/>
        <v>0</v>
      </c>
      <c r="G69" s="70"/>
    </row>
    <row r="70" spans="1:7">
      <c r="A70" s="93" t="s">
        <v>48</v>
      </c>
      <c r="B70" s="96"/>
      <c r="C70" s="150"/>
      <c r="D70" s="139"/>
      <c r="E70" s="71"/>
      <c r="F70" s="87">
        <f t="shared" si="5"/>
        <v>0</v>
      </c>
      <c r="G70" s="70"/>
    </row>
    <row r="71" spans="1:7">
      <c r="A71" s="93" t="s">
        <v>49</v>
      </c>
      <c r="B71" s="70"/>
      <c r="C71" s="150"/>
      <c r="D71" s="139"/>
      <c r="E71" s="71"/>
      <c r="F71" s="87">
        <f t="shared" si="5"/>
        <v>0</v>
      </c>
      <c r="G71" s="70"/>
    </row>
    <row r="72" spans="1:7">
      <c r="A72" s="110" t="s">
        <v>24</v>
      </c>
      <c r="B72" s="97"/>
      <c r="C72" s="150"/>
      <c r="D72" s="139"/>
      <c r="E72" s="71"/>
      <c r="F72" s="87">
        <f t="shared" si="5"/>
        <v>0</v>
      </c>
      <c r="G72" s="70"/>
    </row>
    <row r="73" spans="1:7">
      <c r="A73" s="112"/>
      <c r="B73" s="97"/>
      <c r="C73" s="150"/>
      <c r="D73" s="139"/>
      <c r="E73" s="71"/>
      <c r="F73" s="87">
        <f t="shared" si="5"/>
        <v>0</v>
      </c>
      <c r="G73" s="70"/>
    </row>
    <row r="74" spans="1:7">
      <c r="A74" s="115" t="s">
        <v>50</v>
      </c>
      <c r="B74" s="116"/>
      <c r="C74" s="116"/>
      <c r="D74" s="116"/>
      <c r="E74" s="116"/>
      <c r="F74" s="116"/>
      <c r="G74" s="117"/>
    </row>
    <row r="75" spans="1:7">
      <c r="A75" s="93" t="s">
        <v>51</v>
      </c>
      <c r="B75" s="70" t="s">
        <v>98</v>
      </c>
      <c r="C75" s="143">
        <v>1000</v>
      </c>
      <c r="D75" s="139"/>
      <c r="E75" s="71"/>
      <c r="F75" s="87">
        <f>D75+E75</f>
        <v>0</v>
      </c>
      <c r="G75" s="70"/>
    </row>
    <row r="76" spans="1:7">
      <c r="A76" s="93" t="s">
        <v>24</v>
      </c>
      <c r="B76" s="96"/>
      <c r="C76" s="143"/>
      <c r="D76" s="139"/>
      <c r="E76" s="71"/>
      <c r="F76" s="87">
        <f>D76+E76</f>
        <v>0</v>
      </c>
      <c r="G76" s="70"/>
    </row>
    <row r="77" spans="1:7">
      <c r="A77" s="115" t="s">
        <v>52</v>
      </c>
      <c r="B77" s="116"/>
      <c r="C77" s="116"/>
      <c r="D77" s="116"/>
      <c r="E77" s="116"/>
      <c r="F77" s="116"/>
      <c r="G77" s="117"/>
    </row>
    <row r="78" spans="1:7">
      <c r="A78" s="178" t="s">
        <v>53</v>
      </c>
      <c r="B78" s="70" t="s">
        <v>99</v>
      </c>
      <c r="C78" s="143">
        <v>1000</v>
      </c>
      <c r="D78" s="139"/>
      <c r="E78" s="71"/>
      <c r="F78" s="87">
        <f>D78+E78</f>
        <v>0</v>
      </c>
      <c r="G78" s="70"/>
    </row>
    <row r="79" spans="1:7">
      <c r="A79" s="179"/>
      <c r="B79" s="96"/>
      <c r="C79" s="143"/>
      <c r="D79" s="139"/>
      <c r="E79" s="71"/>
      <c r="F79" s="87">
        <f>D79+E79</f>
        <v>0</v>
      </c>
      <c r="G79" s="70"/>
    </row>
    <row r="80" spans="1:7">
      <c r="A80" s="115" t="s">
        <v>32</v>
      </c>
      <c r="B80" s="116"/>
      <c r="C80" s="116"/>
      <c r="D80" s="116"/>
      <c r="E80" s="116"/>
      <c r="F80" s="116"/>
      <c r="G80" s="117"/>
    </row>
    <row r="81" spans="1:7">
      <c r="A81" s="113"/>
      <c r="B81" s="70"/>
      <c r="C81" s="143"/>
      <c r="D81" s="139"/>
      <c r="E81" s="71"/>
      <c r="F81" s="87">
        <f>D81+E81</f>
        <v>0</v>
      </c>
      <c r="G81" s="70"/>
    </row>
    <row r="82" spans="1:7">
      <c r="A82" s="113"/>
      <c r="B82" s="96"/>
      <c r="C82" s="143"/>
      <c r="D82" s="139"/>
      <c r="E82" s="71"/>
      <c r="F82" s="87">
        <f t="shared" ref="F82:F84" si="6">D82+E82</f>
        <v>0</v>
      </c>
      <c r="G82" s="70"/>
    </row>
    <row r="83" spans="1:7">
      <c r="A83" s="113"/>
      <c r="B83" s="70"/>
      <c r="C83" s="143"/>
      <c r="D83" s="139"/>
      <c r="E83" s="71"/>
      <c r="F83" s="87">
        <f t="shared" si="6"/>
        <v>0</v>
      </c>
      <c r="G83" s="70"/>
    </row>
    <row r="84" spans="1:7" ht="15" customHeight="1">
      <c r="A84" s="113"/>
      <c r="B84" s="96"/>
      <c r="C84" s="143"/>
      <c r="D84" s="139"/>
      <c r="E84" s="71"/>
      <c r="F84" s="87">
        <f t="shared" si="6"/>
        <v>0</v>
      </c>
      <c r="G84" s="70"/>
    </row>
    <row r="85" spans="1:7" ht="15" customHeight="1">
      <c r="A85" s="191" t="s">
        <v>54</v>
      </c>
      <c r="B85" s="191"/>
      <c r="C85" s="193"/>
      <c r="D85" s="193"/>
      <c r="E85" s="193"/>
      <c r="F85" s="193"/>
      <c r="G85" s="193"/>
    </row>
    <row r="86" spans="1:7">
      <c r="A86" s="192"/>
      <c r="B86" s="192"/>
      <c r="C86" s="144">
        <f>SUM(C56:C84)</f>
        <v>3250</v>
      </c>
      <c r="D86" s="140">
        <f>SUM(D56:D84)</f>
        <v>0</v>
      </c>
      <c r="E86" s="71">
        <f>SUM(E56:E84)</f>
        <v>0</v>
      </c>
      <c r="F86" s="87">
        <f>D86+E86</f>
        <v>0</v>
      </c>
      <c r="G86" s="76"/>
    </row>
    <row r="87" spans="1:7" ht="15" customHeight="1">
      <c r="A87" s="131"/>
      <c r="B87" s="132"/>
      <c r="C87" s="132"/>
      <c r="D87" s="133"/>
      <c r="E87" s="138"/>
      <c r="F87" s="134"/>
      <c r="G87" s="76"/>
    </row>
    <row r="88" spans="1:7" s="72" customFormat="1" ht="45">
      <c r="A88" s="128"/>
      <c r="B88" s="129"/>
      <c r="C88" s="142" t="s">
        <v>12</v>
      </c>
      <c r="D88" s="151" t="s">
        <v>13</v>
      </c>
      <c r="E88" s="98" t="s">
        <v>14</v>
      </c>
      <c r="F88" s="130" t="s">
        <v>55</v>
      </c>
      <c r="G88" s="76"/>
    </row>
    <row r="89" spans="1:7" s="72" customFormat="1" ht="18.75">
      <c r="A89" s="57"/>
      <c r="B89" s="78" t="s">
        <v>56</v>
      </c>
      <c r="C89" s="145" t="e">
        <f>C86+C50+#REF!</f>
        <v>#REF!</v>
      </c>
      <c r="D89" s="149" t="e">
        <f>D86+D50+#REF!</f>
        <v>#REF!</v>
      </c>
      <c r="E89" s="159" t="e">
        <f>E86+E50+#REF!</f>
        <v>#REF!</v>
      </c>
      <c r="F89" s="92" t="e">
        <f>D89+E89</f>
        <v>#REF!</v>
      </c>
      <c r="G89" s="79"/>
    </row>
    <row r="90" spans="1:7" s="72" customFormat="1" ht="18.75">
      <c r="A90" s="57"/>
      <c r="B90" s="84"/>
      <c r="C90" s="90"/>
      <c r="D90" s="91"/>
      <c r="E90" s="91"/>
      <c r="F90" s="107"/>
      <c r="G90" s="108"/>
    </row>
    <row r="91" spans="1:7" ht="18.75">
      <c r="A91" s="77"/>
      <c r="B91" s="82"/>
      <c r="C91" s="83"/>
      <c r="D91" s="91"/>
      <c r="E91" s="91"/>
      <c r="F91" s="135" t="e">
        <f>SUM(F92:F93)</f>
        <v>#REF!</v>
      </c>
      <c r="G91" s="106" t="s">
        <v>57</v>
      </c>
    </row>
    <row r="92" spans="1:7">
      <c r="A92" s="77"/>
      <c r="B92" s="82"/>
      <c r="C92" s="83"/>
      <c r="F92" s="127" t="e">
        <f>MIN(F89, 10000)</f>
        <v>#REF!</v>
      </c>
      <c r="G92" s="93" t="s">
        <v>58</v>
      </c>
    </row>
    <row r="93" spans="1:7">
      <c r="A93" s="77"/>
      <c r="B93" s="82"/>
      <c r="C93" s="83"/>
      <c r="F93" s="94">
        <f>1000</f>
        <v>1000</v>
      </c>
      <c r="G93" s="93" t="s">
        <v>59</v>
      </c>
    </row>
    <row r="94" spans="1:7">
      <c r="A94" s="77"/>
      <c r="B94" s="82"/>
      <c r="C94" s="83"/>
      <c r="G94" s="212" t="s">
        <v>60</v>
      </c>
    </row>
    <row r="95" spans="1:7">
      <c r="B95" s="82"/>
      <c r="C95" s="83"/>
      <c r="D95" s="61"/>
      <c r="E95" s="61"/>
      <c r="F95" s="61"/>
      <c r="G95" s="212"/>
    </row>
    <row r="96" spans="1:7" ht="18.75">
      <c r="B96" s="84"/>
      <c r="C96" s="81"/>
      <c r="D96" s="61"/>
      <c r="E96" s="61"/>
      <c r="F96" s="61"/>
      <c r="G96" s="212"/>
    </row>
    <row r="97" spans="2:7">
      <c r="C97" s="57"/>
      <c r="D97" s="61"/>
      <c r="E97" s="61"/>
      <c r="F97" s="61"/>
      <c r="G97" s="212"/>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A1:G1"/>
    <mergeCell ref="A3:E5"/>
    <mergeCell ref="A6:G6"/>
    <mergeCell ref="A78:A79"/>
    <mergeCell ref="A85:B86"/>
    <mergeCell ref="C85:G85"/>
    <mergeCell ref="G94:G97"/>
    <mergeCell ref="A15:A17"/>
    <mergeCell ref="G15:G17"/>
    <mergeCell ref="B16:B17"/>
    <mergeCell ref="A49:B50"/>
    <mergeCell ref="C49:G49"/>
    <mergeCell ref="A52:A54"/>
    <mergeCell ref="G52:G54"/>
    <mergeCell ref="B53:B5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182"/>
  <sheetViews>
    <sheetView topLeftCell="A8" workbookViewId="0">
      <selection activeCell="A13" sqref="A13"/>
    </sheetView>
  </sheetViews>
  <sheetFormatPr defaultColWidth="9.28515625" defaultRowHeight="15"/>
  <cols>
    <col min="1" max="1" width="30" style="57" customWidth="1"/>
    <col min="2" max="2" width="53.42578125" style="57" customWidth="1"/>
    <col min="3" max="3" width="16.7109375" style="86" customWidth="1"/>
    <col min="4" max="6" width="16.7109375" style="57" customWidth="1"/>
    <col min="7" max="7" width="72.42578125" style="57" customWidth="1"/>
    <col min="8" max="8" width="17.7109375" style="57" customWidth="1"/>
    <col min="9" max="16384" width="9.28515625" style="57"/>
  </cols>
  <sheetData>
    <row r="1" spans="1:9" ht="23.25" customHeight="1">
      <c r="A1" s="180" t="s">
        <v>100</v>
      </c>
      <c r="B1" s="180"/>
      <c r="C1" s="180"/>
      <c r="D1" s="180"/>
      <c r="E1" s="180"/>
      <c r="F1" s="180"/>
      <c r="G1" s="180"/>
    </row>
    <row r="2" spans="1:9" ht="23.25" customHeight="1">
      <c r="A2" s="58"/>
      <c r="B2" s="58"/>
      <c r="C2" s="58"/>
      <c r="D2" s="58"/>
      <c r="E2" s="58"/>
      <c r="F2" s="58"/>
      <c r="G2" s="58"/>
    </row>
    <row r="3" spans="1:9" s="60" customFormat="1" ht="17.25" customHeight="1">
      <c r="A3" s="218" t="s">
        <v>82</v>
      </c>
      <c r="B3" s="218"/>
      <c r="C3" s="218"/>
      <c r="D3" s="218"/>
      <c r="E3" s="59"/>
      <c r="F3" s="59"/>
      <c r="G3" s="59"/>
    </row>
    <row r="4" spans="1:9" s="60" customFormat="1" ht="16.5" customHeight="1">
      <c r="A4" s="218"/>
      <c r="B4" s="218"/>
      <c r="C4" s="218"/>
      <c r="D4" s="218"/>
      <c r="E4" s="59"/>
      <c r="F4" s="59"/>
      <c r="G4" s="59"/>
    </row>
    <row r="5" spans="1:9" s="60" customFormat="1" ht="49.5" customHeight="1">
      <c r="A5" s="218"/>
      <c r="B5" s="218"/>
      <c r="C5" s="218"/>
      <c r="D5" s="218"/>
      <c r="E5" s="59"/>
      <c r="F5" s="59"/>
      <c r="G5" s="59"/>
    </row>
    <row r="6" spans="1:9" s="62" customFormat="1" ht="16.5" customHeight="1">
      <c r="A6" s="190"/>
      <c r="B6" s="190"/>
      <c r="C6" s="190"/>
      <c r="D6" s="190"/>
      <c r="E6" s="190"/>
      <c r="F6" s="190"/>
      <c r="G6" s="190"/>
    </row>
    <row r="7" spans="1:9" ht="21" customHeight="1">
      <c r="A7" s="63" t="s">
        <v>2</v>
      </c>
      <c r="B7" s="64" t="s">
        <v>83</v>
      </c>
      <c r="C7" s="65"/>
      <c r="D7" s="65"/>
      <c r="E7" s="65"/>
      <c r="F7" s="66"/>
      <c r="G7" s="66"/>
    </row>
    <row r="8" spans="1:9" ht="21" customHeight="1">
      <c r="A8" s="63" t="s">
        <v>4</v>
      </c>
      <c r="B8" s="64" t="s">
        <v>84</v>
      </c>
      <c r="C8" s="66"/>
      <c r="D8" s="66"/>
      <c r="E8" s="66"/>
      <c r="F8" s="66"/>
      <c r="G8" s="66"/>
      <c r="H8" s="67"/>
    </row>
    <row r="9" spans="1:9" ht="21" customHeight="1">
      <c r="A9" s="63" t="s">
        <v>5</v>
      </c>
      <c r="B9" s="64" t="s">
        <v>85</v>
      </c>
      <c r="C9" s="68"/>
      <c r="D9" s="68"/>
      <c r="E9" s="68"/>
      <c r="F9" s="66"/>
      <c r="G9" s="66"/>
    </row>
    <row r="10" spans="1:9" ht="21" customHeight="1">
      <c r="A10" s="63" t="s">
        <v>6</v>
      </c>
      <c r="B10" s="64" t="s">
        <v>86</v>
      </c>
      <c r="C10" s="68"/>
      <c r="D10" s="68"/>
      <c r="E10" s="68"/>
      <c r="F10" s="66"/>
      <c r="G10" s="66"/>
    </row>
    <row r="11" spans="1:9" ht="21" customHeight="1">
      <c r="A11" s="63" t="s">
        <v>7</v>
      </c>
      <c r="B11" s="95" t="s">
        <v>87</v>
      </c>
      <c r="C11" s="68"/>
      <c r="D11" s="68"/>
      <c r="E11" s="68"/>
      <c r="F11" s="66"/>
      <c r="G11" s="66"/>
    </row>
    <row r="12" spans="1:9" ht="21" customHeight="1">
      <c r="A12" s="63" t="s">
        <v>8</v>
      </c>
      <c r="B12" s="95" t="s">
        <v>88</v>
      </c>
      <c r="C12" s="68"/>
      <c r="D12" s="68"/>
      <c r="E12" s="68"/>
      <c r="F12" s="66"/>
      <c r="G12" s="66"/>
    </row>
    <row r="13" spans="1:9" ht="21" customHeight="1">
      <c r="A13" s="63" t="s">
        <v>9</v>
      </c>
      <c r="B13" s="69" t="s">
        <v>89</v>
      </c>
      <c r="C13" s="68"/>
      <c r="D13" s="68"/>
      <c r="E13" s="68"/>
      <c r="F13" s="66"/>
      <c r="G13" s="66"/>
    </row>
    <row r="14" spans="1:9" ht="16.5" customHeight="1" thickBot="1">
      <c r="A14" s="99"/>
      <c r="B14" s="99"/>
      <c r="C14" s="99"/>
      <c r="D14" s="99"/>
      <c r="E14" s="99"/>
      <c r="F14" s="99"/>
      <c r="G14" s="99"/>
    </row>
    <row r="15" spans="1:9" ht="45">
      <c r="A15" s="196" t="s">
        <v>10</v>
      </c>
      <c r="B15" s="121" t="s">
        <v>11</v>
      </c>
      <c r="C15" s="142" t="s">
        <v>12</v>
      </c>
      <c r="D15" s="151" t="s">
        <v>13</v>
      </c>
      <c r="E15" s="98" t="s">
        <v>14</v>
      </c>
      <c r="F15" s="100" t="s">
        <v>15</v>
      </c>
      <c r="G15" s="173" t="s">
        <v>16</v>
      </c>
      <c r="I15" s="73"/>
    </row>
    <row r="16" spans="1:9" ht="16.5" customHeight="1">
      <c r="A16" s="213"/>
      <c r="B16" s="170" t="s">
        <v>17</v>
      </c>
      <c r="C16" s="136" t="s">
        <v>18</v>
      </c>
      <c r="D16" s="136" t="s">
        <v>18</v>
      </c>
      <c r="E16" s="136" t="s">
        <v>18</v>
      </c>
      <c r="F16" s="136" t="s">
        <v>18</v>
      </c>
      <c r="G16" s="214"/>
      <c r="I16" s="73"/>
    </row>
    <row r="17" spans="1:7" s="73" customFormat="1" ht="18" customHeight="1">
      <c r="A17" s="213"/>
      <c r="B17" s="169"/>
      <c r="C17" s="136" t="s">
        <v>19</v>
      </c>
      <c r="D17" s="136" t="s">
        <v>19</v>
      </c>
      <c r="E17" s="136" t="s">
        <v>19</v>
      </c>
      <c r="F17" s="136" t="s">
        <v>19</v>
      </c>
      <c r="G17" s="215"/>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90</v>
      </c>
      <c r="C20" s="146">
        <v>1000</v>
      </c>
      <c r="D20" s="139"/>
      <c r="E20" s="153"/>
      <c r="F20" s="87">
        <f t="shared" ref="F20:F25" si="0">D20+E20</f>
        <v>0</v>
      </c>
      <c r="G20" s="70"/>
    </row>
    <row r="21" spans="1:7" s="73" customFormat="1">
      <c r="A21" s="109" t="s">
        <v>23</v>
      </c>
      <c r="B21" s="96"/>
      <c r="C21" s="147"/>
      <c r="D21" s="139"/>
      <c r="E21" s="153"/>
      <c r="F21" s="87">
        <f t="shared" si="0"/>
        <v>0</v>
      </c>
      <c r="G21" s="70"/>
    </row>
    <row r="22" spans="1:7" s="73" customFormat="1">
      <c r="A22" s="109" t="s">
        <v>24</v>
      </c>
      <c r="B22" s="70"/>
      <c r="C22" s="147"/>
      <c r="D22" s="139"/>
      <c r="E22" s="153"/>
      <c r="F22" s="87">
        <f t="shared" si="0"/>
        <v>0</v>
      </c>
      <c r="G22" s="70"/>
    </row>
    <row r="23" spans="1:7" s="73" customFormat="1">
      <c r="A23" s="109"/>
      <c r="B23" s="70"/>
      <c r="C23" s="147"/>
      <c r="D23" s="139"/>
      <c r="E23" s="153"/>
      <c r="F23" s="87">
        <f t="shared" si="0"/>
        <v>0</v>
      </c>
      <c r="G23" s="70"/>
    </row>
    <row r="24" spans="1:7" s="73" customFormat="1">
      <c r="A24" s="109"/>
      <c r="B24" s="70"/>
      <c r="C24" s="147"/>
      <c r="D24" s="139"/>
      <c r="E24" s="153"/>
      <c r="F24" s="87">
        <f t="shared" si="0"/>
        <v>0</v>
      </c>
      <c r="G24" s="70"/>
    </row>
    <row r="25" spans="1:7" s="73" customFormat="1" ht="16.5" customHeight="1">
      <c r="A25" s="109"/>
      <c r="B25" s="70"/>
      <c r="C25" s="147"/>
      <c r="D25" s="139"/>
      <c r="E25" s="153"/>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91</v>
      </c>
      <c r="C27" s="147">
        <v>500</v>
      </c>
      <c r="D27" s="139"/>
      <c r="E27" s="153"/>
      <c r="F27" s="87">
        <f t="shared" ref="F27:F32" si="1">D27+E27</f>
        <v>0</v>
      </c>
      <c r="G27" s="70"/>
    </row>
    <row r="28" spans="1:7" s="73" customFormat="1">
      <c r="A28" s="109" t="s">
        <v>28</v>
      </c>
      <c r="B28" s="96"/>
      <c r="C28" s="147"/>
      <c r="D28" s="139"/>
      <c r="E28" s="153"/>
      <c r="F28" s="87">
        <f t="shared" si="1"/>
        <v>0</v>
      </c>
      <c r="G28" s="70"/>
    </row>
    <row r="29" spans="1:7" s="73" customFormat="1">
      <c r="A29" s="109" t="s">
        <v>24</v>
      </c>
      <c r="B29" s="70"/>
      <c r="C29" s="147"/>
      <c r="D29" s="139"/>
      <c r="E29" s="153"/>
      <c r="F29" s="87">
        <f t="shared" si="1"/>
        <v>0</v>
      </c>
      <c r="G29" s="70"/>
    </row>
    <row r="30" spans="1:7" s="73" customFormat="1">
      <c r="A30" s="109"/>
      <c r="B30" s="70"/>
      <c r="C30" s="147"/>
      <c r="D30" s="139"/>
      <c r="E30" s="153"/>
      <c r="F30" s="87">
        <f t="shared" si="1"/>
        <v>0</v>
      </c>
      <c r="G30" s="70"/>
    </row>
    <row r="31" spans="1:7" s="73" customFormat="1" ht="16.5" customHeight="1">
      <c r="A31" s="109"/>
      <c r="B31" s="70"/>
      <c r="C31" s="147"/>
      <c r="D31" s="139"/>
      <c r="E31" s="153"/>
      <c r="F31" s="87">
        <f t="shared" si="1"/>
        <v>0</v>
      </c>
      <c r="G31" s="70"/>
    </row>
    <row r="32" spans="1:7" s="73" customFormat="1" ht="16.5" customHeight="1">
      <c r="A32" s="109"/>
      <c r="B32" s="70"/>
      <c r="C32" s="147"/>
      <c r="D32" s="139"/>
      <c r="E32" s="153"/>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101</v>
      </c>
      <c r="C34" s="143">
        <v>500</v>
      </c>
      <c r="D34" s="139"/>
      <c r="E34" s="153"/>
      <c r="F34" s="87">
        <f t="shared" ref="F34:F39" si="2">D34+E34</f>
        <v>0</v>
      </c>
      <c r="G34" s="70" t="s">
        <v>102</v>
      </c>
      <c r="I34" s="57"/>
    </row>
    <row r="35" spans="1:9" s="73" customFormat="1">
      <c r="A35" s="109" t="s">
        <v>31</v>
      </c>
      <c r="B35" s="96" t="s">
        <v>101</v>
      </c>
      <c r="C35" s="143">
        <v>500</v>
      </c>
      <c r="D35" s="139"/>
      <c r="E35" s="153"/>
      <c r="F35" s="87">
        <f t="shared" si="2"/>
        <v>0</v>
      </c>
      <c r="G35" s="70"/>
    </row>
    <row r="36" spans="1:9" s="73" customFormat="1">
      <c r="A36" s="109" t="s">
        <v>24</v>
      </c>
      <c r="B36" s="70"/>
      <c r="C36" s="147"/>
      <c r="D36" s="139"/>
      <c r="E36" s="153"/>
      <c r="F36" s="87">
        <f t="shared" si="2"/>
        <v>0</v>
      </c>
      <c r="G36" s="70"/>
    </row>
    <row r="37" spans="1:9" s="73" customFormat="1" ht="16.5" customHeight="1">
      <c r="A37" s="109"/>
      <c r="B37" s="70"/>
      <c r="C37" s="147"/>
      <c r="D37" s="139"/>
      <c r="E37" s="153"/>
      <c r="F37" s="87">
        <f t="shared" si="2"/>
        <v>0</v>
      </c>
      <c r="G37" s="70"/>
    </row>
    <row r="38" spans="1:9" s="73" customFormat="1" ht="16.5" customHeight="1">
      <c r="A38" s="109"/>
      <c r="B38" s="70"/>
      <c r="C38" s="147"/>
      <c r="D38" s="139"/>
      <c r="E38" s="153"/>
      <c r="F38" s="87">
        <f t="shared" si="2"/>
        <v>0</v>
      </c>
      <c r="G38" s="70"/>
      <c r="I38" s="57"/>
    </row>
    <row r="39" spans="1:9" ht="16.5" customHeight="1">
      <c r="A39" s="109"/>
      <c r="B39" s="70"/>
      <c r="C39" s="143"/>
      <c r="D39" s="139"/>
      <c r="E39" s="153"/>
      <c r="F39" s="87">
        <f t="shared" si="2"/>
        <v>0</v>
      </c>
      <c r="G39" s="70"/>
    </row>
    <row r="40" spans="1:9">
      <c r="A40" s="115" t="s">
        <v>32</v>
      </c>
      <c r="B40" s="116"/>
      <c r="C40" s="116"/>
      <c r="D40" s="116"/>
      <c r="E40" s="116"/>
      <c r="F40" s="116"/>
      <c r="G40" s="117"/>
    </row>
    <row r="41" spans="1:9">
      <c r="A41" s="109" t="s">
        <v>94</v>
      </c>
      <c r="B41" s="70" t="s">
        <v>95</v>
      </c>
      <c r="C41" s="143">
        <v>500</v>
      </c>
      <c r="D41" s="141"/>
      <c r="E41" s="154"/>
      <c r="F41" s="87">
        <f t="shared" ref="F41:F48" si="3">D41+E41</f>
        <v>0</v>
      </c>
      <c r="G41" s="70" t="s">
        <v>103</v>
      </c>
    </row>
    <row r="42" spans="1:9">
      <c r="A42" s="109"/>
      <c r="B42" s="96"/>
      <c r="C42" s="143"/>
      <c r="D42" s="141"/>
      <c r="E42" s="154"/>
      <c r="F42" s="87">
        <f t="shared" si="3"/>
        <v>0</v>
      </c>
      <c r="G42" s="70"/>
    </row>
    <row r="43" spans="1:9">
      <c r="A43" s="109"/>
      <c r="B43" s="70"/>
      <c r="C43" s="143"/>
      <c r="D43" s="141"/>
      <c r="E43" s="154"/>
      <c r="F43" s="87">
        <f t="shared" si="3"/>
        <v>0</v>
      </c>
      <c r="G43" s="70"/>
    </row>
    <row r="44" spans="1:9">
      <c r="A44" s="109"/>
      <c r="B44" s="96"/>
      <c r="C44" s="143"/>
      <c r="D44" s="141"/>
      <c r="E44" s="154"/>
      <c r="F44" s="87">
        <f t="shared" si="3"/>
        <v>0</v>
      </c>
      <c r="G44" s="70"/>
    </row>
    <row r="45" spans="1:9">
      <c r="A45" s="109"/>
      <c r="B45" s="70"/>
      <c r="C45" s="143"/>
      <c r="D45" s="141"/>
      <c r="E45" s="154"/>
      <c r="F45" s="87">
        <f t="shared" si="3"/>
        <v>0</v>
      </c>
      <c r="G45" s="70"/>
    </row>
    <row r="46" spans="1:9">
      <c r="A46" s="109"/>
      <c r="B46" s="96"/>
      <c r="C46" s="143"/>
      <c r="D46" s="141"/>
      <c r="E46" s="154"/>
      <c r="F46" s="87">
        <f t="shared" si="3"/>
        <v>0</v>
      </c>
      <c r="G46" s="70"/>
    </row>
    <row r="47" spans="1:9">
      <c r="A47" s="109"/>
      <c r="B47" s="70"/>
      <c r="C47" s="143"/>
      <c r="D47" s="141"/>
      <c r="E47" s="154"/>
      <c r="F47" s="87">
        <f t="shared" si="3"/>
        <v>0</v>
      </c>
      <c r="G47" s="70"/>
    </row>
    <row r="48" spans="1:9">
      <c r="A48" s="109"/>
      <c r="B48" s="96"/>
      <c r="C48" s="143"/>
      <c r="D48" s="141"/>
      <c r="E48" s="154"/>
      <c r="F48" s="87">
        <f t="shared" si="3"/>
        <v>0</v>
      </c>
      <c r="G48" s="70"/>
    </row>
    <row r="49" spans="1:7">
      <c r="A49" s="191" t="s">
        <v>33</v>
      </c>
      <c r="B49" s="191"/>
      <c r="C49" s="193"/>
      <c r="D49" s="193"/>
      <c r="E49" s="193"/>
      <c r="F49" s="193"/>
      <c r="G49" s="193"/>
    </row>
    <row r="50" spans="1:7">
      <c r="A50" s="192"/>
      <c r="B50" s="192"/>
      <c r="C50" s="148">
        <f>SUM(C20:C48)</f>
        <v>3000</v>
      </c>
      <c r="D50" s="152">
        <f>SUM(D20:D48)</f>
        <v>0</v>
      </c>
      <c r="E50" s="155">
        <f>SUM(E20:E48)</f>
        <v>0</v>
      </c>
      <c r="F50" s="87">
        <f>D50+E50</f>
        <v>0</v>
      </c>
      <c r="G50" s="70"/>
    </row>
    <row r="51" spans="1:7" ht="32.25" customHeight="1" thickBot="1">
      <c r="A51" s="104"/>
      <c r="B51" s="101"/>
      <c r="C51" s="102"/>
      <c r="D51" s="102"/>
      <c r="E51" s="102"/>
      <c r="F51" s="103"/>
      <c r="G51" s="105"/>
    </row>
    <row r="52" spans="1:7" ht="45">
      <c r="A52" s="216" t="s">
        <v>34</v>
      </c>
      <c r="B52" s="100" t="s">
        <v>11</v>
      </c>
      <c r="C52" s="142" t="s">
        <v>12</v>
      </c>
      <c r="D52" s="151" t="s">
        <v>13</v>
      </c>
      <c r="E52" s="98" t="s">
        <v>14</v>
      </c>
      <c r="F52" s="100" t="s">
        <v>15</v>
      </c>
      <c r="G52" s="171" t="s">
        <v>16</v>
      </c>
    </row>
    <row r="53" spans="1:7">
      <c r="A53" s="216"/>
      <c r="B53" s="217" t="s">
        <v>17</v>
      </c>
      <c r="C53" s="136" t="s">
        <v>18</v>
      </c>
      <c r="D53" s="136" t="s">
        <v>18</v>
      </c>
      <c r="E53" s="136" t="s">
        <v>18</v>
      </c>
      <c r="F53" s="136" t="s">
        <v>18</v>
      </c>
      <c r="G53" s="172"/>
    </row>
    <row r="54" spans="1:7">
      <c r="A54" s="216"/>
      <c r="B54" s="217"/>
      <c r="C54" s="136" t="s">
        <v>19</v>
      </c>
      <c r="D54" s="136" t="s">
        <v>19</v>
      </c>
      <c r="E54" s="136" t="s">
        <v>19</v>
      </c>
      <c r="F54" s="136" t="s">
        <v>19</v>
      </c>
      <c r="G54" s="173"/>
    </row>
    <row r="55" spans="1:7">
      <c r="A55" s="118" t="s">
        <v>35</v>
      </c>
      <c r="B55" s="119"/>
      <c r="C55" s="119"/>
      <c r="D55" s="119"/>
      <c r="E55" s="119"/>
      <c r="F55" s="119"/>
      <c r="G55" s="120"/>
    </row>
    <row r="56" spans="1:7">
      <c r="A56" s="110" t="s">
        <v>36</v>
      </c>
      <c r="B56" s="97"/>
      <c r="C56" s="150"/>
      <c r="D56" s="139"/>
      <c r="E56" s="153"/>
      <c r="F56" s="87">
        <f t="shared" ref="F56:F61" si="4">D56+E56</f>
        <v>0</v>
      </c>
      <c r="G56" s="70"/>
    </row>
    <row r="57" spans="1:7">
      <c r="A57" s="110" t="s">
        <v>37</v>
      </c>
      <c r="B57" s="97" t="s">
        <v>96</v>
      </c>
      <c r="C57" s="150">
        <v>500</v>
      </c>
      <c r="D57" s="139"/>
      <c r="E57" s="153"/>
      <c r="F57" s="87">
        <f t="shared" si="4"/>
        <v>0</v>
      </c>
      <c r="G57" s="70" t="s">
        <v>104</v>
      </c>
    </row>
    <row r="58" spans="1:7">
      <c r="A58" s="110" t="s">
        <v>38</v>
      </c>
      <c r="B58" s="97"/>
      <c r="C58" s="150"/>
      <c r="D58" s="139"/>
      <c r="E58" s="153"/>
      <c r="F58" s="87">
        <f t="shared" si="4"/>
        <v>0</v>
      </c>
      <c r="G58" s="70"/>
    </row>
    <row r="59" spans="1:7">
      <c r="A59" s="111" t="s">
        <v>39</v>
      </c>
      <c r="B59" s="97"/>
      <c r="C59" s="150"/>
      <c r="D59" s="139"/>
      <c r="E59" s="153"/>
      <c r="F59" s="87">
        <f t="shared" si="4"/>
        <v>0</v>
      </c>
      <c r="G59" s="70"/>
    </row>
    <row r="60" spans="1:7">
      <c r="A60" s="110" t="s">
        <v>24</v>
      </c>
      <c r="B60" s="97"/>
      <c r="C60" s="150"/>
      <c r="D60" s="139"/>
      <c r="E60" s="153"/>
      <c r="F60" s="87">
        <f t="shared" si="4"/>
        <v>0</v>
      </c>
      <c r="G60" s="70"/>
    </row>
    <row r="61" spans="1:7">
      <c r="A61" s="112"/>
      <c r="B61" s="97"/>
      <c r="C61" s="150"/>
      <c r="D61" s="139"/>
      <c r="E61" s="153"/>
      <c r="F61" s="87">
        <f t="shared" si="4"/>
        <v>0</v>
      </c>
      <c r="G61" s="70"/>
    </row>
    <row r="62" spans="1:7">
      <c r="A62" s="115" t="s">
        <v>40</v>
      </c>
      <c r="B62" s="116"/>
      <c r="C62" s="116"/>
      <c r="D62" s="116"/>
      <c r="E62" s="116"/>
      <c r="F62" s="116"/>
      <c r="G62" s="117"/>
    </row>
    <row r="63" spans="1:7">
      <c r="A63" s="93" t="s">
        <v>41</v>
      </c>
      <c r="B63" s="70"/>
      <c r="C63" s="150"/>
      <c r="D63" s="139"/>
      <c r="E63" s="153"/>
      <c r="F63" s="87">
        <f t="shared" ref="F63:F73" si="5">D63+E63</f>
        <v>0</v>
      </c>
      <c r="G63" s="70"/>
    </row>
    <row r="64" spans="1:7">
      <c r="A64" s="93" t="s">
        <v>42</v>
      </c>
      <c r="B64" s="96" t="s">
        <v>97</v>
      </c>
      <c r="C64" s="150">
        <v>500</v>
      </c>
      <c r="D64" s="139"/>
      <c r="E64" s="153"/>
      <c r="F64" s="87">
        <f t="shared" si="5"/>
        <v>0</v>
      </c>
      <c r="G64" s="137" t="s">
        <v>105</v>
      </c>
    </row>
    <row r="65" spans="1:7">
      <c r="A65" s="113" t="s">
        <v>43</v>
      </c>
      <c r="B65" s="70"/>
      <c r="C65" s="150"/>
      <c r="D65" s="139"/>
      <c r="E65" s="153"/>
      <c r="F65" s="87">
        <f t="shared" si="5"/>
        <v>0</v>
      </c>
      <c r="G65" s="70"/>
    </row>
    <row r="66" spans="1:7">
      <c r="A66" s="113" t="s">
        <v>44</v>
      </c>
      <c r="B66" s="96" t="s">
        <v>97</v>
      </c>
      <c r="C66" s="150">
        <v>250</v>
      </c>
      <c r="D66" s="139"/>
      <c r="E66" s="153"/>
      <c r="F66" s="87">
        <f t="shared" si="5"/>
        <v>0</v>
      </c>
      <c r="G66" s="70"/>
    </row>
    <row r="67" spans="1:7">
      <c r="A67" s="113" t="s">
        <v>45</v>
      </c>
      <c r="B67" s="70"/>
      <c r="C67" s="150"/>
      <c r="D67" s="139"/>
      <c r="E67" s="153"/>
      <c r="F67" s="87">
        <f t="shared" si="5"/>
        <v>0</v>
      </c>
      <c r="G67" s="70" t="s">
        <v>106</v>
      </c>
    </row>
    <row r="68" spans="1:7">
      <c r="A68" s="113" t="s">
        <v>46</v>
      </c>
      <c r="B68" s="96"/>
      <c r="C68" s="150"/>
      <c r="D68" s="139"/>
      <c r="E68" s="153"/>
      <c r="F68" s="87">
        <f t="shared" si="5"/>
        <v>0</v>
      </c>
      <c r="G68" s="70"/>
    </row>
    <row r="69" spans="1:7">
      <c r="A69" s="114" t="s">
        <v>47</v>
      </c>
      <c r="B69" s="70"/>
      <c r="C69" s="150"/>
      <c r="D69" s="139"/>
      <c r="E69" s="153"/>
      <c r="F69" s="87">
        <f t="shared" si="5"/>
        <v>0</v>
      </c>
      <c r="G69" s="70"/>
    </row>
    <row r="70" spans="1:7">
      <c r="A70" s="93" t="s">
        <v>48</v>
      </c>
      <c r="B70" s="96"/>
      <c r="C70" s="150"/>
      <c r="D70" s="139"/>
      <c r="E70" s="153"/>
      <c r="F70" s="87">
        <f t="shared" si="5"/>
        <v>0</v>
      </c>
      <c r="G70" s="70"/>
    </row>
    <row r="71" spans="1:7">
      <c r="A71" s="93" t="s">
        <v>49</v>
      </c>
      <c r="B71" s="70"/>
      <c r="C71" s="150"/>
      <c r="D71" s="139"/>
      <c r="E71" s="153"/>
      <c r="F71" s="87">
        <f t="shared" si="5"/>
        <v>0</v>
      </c>
      <c r="G71" s="70"/>
    </row>
    <row r="72" spans="1:7">
      <c r="A72" s="110" t="s">
        <v>24</v>
      </c>
      <c r="B72" s="97"/>
      <c r="C72" s="150"/>
      <c r="D72" s="139"/>
      <c r="E72" s="153"/>
      <c r="F72" s="87">
        <f t="shared" si="5"/>
        <v>0</v>
      </c>
      <c r="G72" s="70"/>
    </row>
    <row r="73" spans="1:7">
      <c r="A73" s="112"/>
      <c r="B73" s="97"/>
      <c r="C73" s="150"/>
      <c r="D73" s="139"/>
      <c r="E73" s="153"/>
      <c r="F73" s="87">
        <f t="shared" si="5"/>
        <v>0</v>
      </c>
      <c r="G73" s="70"/>
    </row>
    <row r="74" spans="1:7">
      <c r="A74" s="115" t="s">
        <v>50</v>
      </c>
      <c r="B74" s="116"/>
      <c r="C74" s="116"/>
      <c r="D74" s="116"/>
      <c r="E74" s="116"/>
      <c r="F74" s="116"/>
      <c r="G74" s="117"/>
    </row>
    <row r="75" spans="1:7">
      <c r="A75" s="93" t="s">
        <v>51</v>
      </c>
      <c r="B75" s="70" t="s">
        <v>98</v>
      </c>
      <c r="C75" s="143">
        <v>1000</v>
      </c>
      <c r="D75" s="139"/>
      <c r="E75" s="153">
        <v>1000</v>
      </c>
      <c r="F75" s="87">
        <f>D75+E75</f>
        <v>1000</v>
      </c>
      <c r="G75" s="70"/>
    </row>
    <row r="76" spans="1:7">
      <c r="A76" s="93" t="s">
        <v>24</v>
      </c>
      <c r="B76" s="96"/>
      <c r="C76" s="143"/>
      <c r="D76" s="139"/>
      <c r="E76" s="153"/>
      <c r="F76" s="87">
        <f>D76+E76</f>
        <v>0</v>
      </c>
      <c r="G76" s="70"/>
    </row>
    <row r="77" spans="1:7">
      <c r="A77" s="115" t="s">
        <v>52</v>
      </c>
      <c r="B77" s="116"/>
      <c r="C77" s="116"/>
      <c r="D77" s="116"/>
      <c r="E77" s="116"/>
      <c r="F77" s="116"/>
      <c r="G77" s="117"/>
    </row>
    <row r="78" spans="1:7">
      <c r="A78" s="178" t="s">
        <v>53</v>
      </c>
      <c r="B78" s="70" t="s">
        <v>99</v>
      </c>
      <c r="C78" s="143">
        <v>1000</v>
      </c>
      <c r="D78" s="139"/>
      <c r="E78" s="153">
        <v>1000</v>
      </c>
      <c r="F78" s="87">
        <f>D78+E78</f>
        <v>1000</v>
      </c>
      <c r="G78" s="70"/>
    </row>
    <row r="79" spans="1:7">
      <c r="A79" s="179"/>
      <c r="B79" s="96"/>
      <c r="C79" s="143"/>
      <c r="D79" s="139"/>
      <c r="E79" s="153"/>
      <c r="F79" s="87">
        <f>D79+E79</f>
        <v>0</v>
      </c>
      <c r="G79" s="70"/>
    </row>
    <row r="80" spans="1:7">
      <c r="A80" s="115" t="s">
        <v>32</v>
      </c>
      <c r="B80" s="116"/>
      <c r="C80" s="116"/>
      <c r="D80" s="116"/>
      <c r="E80" s="116"/>
      <c r="F80" s="116"/>
      <c r="G80" s="117"/>
    </row>
    <row r="81" spans="1:7">
      <c r="A81" s="113"/>
      <c r="B81" s="70"/>
      <c r="C81" s="143"/>
      <c r="D81" s="139"/>
      <c r="E81" s="153"/>
      <c r="F81" s="87">
        <f>D81+E81</f>
        <v>0</v>
      </c>
      <c r="G81" s="70"/>
    </row>
    <row r="82" spans="1:7">
      <c r="A82" s="113"/>
      <c r="B82" s="96"/>
      <c r="C82" s="143"/>
      <c r="D82" s="139"/>
      <c r="E82" s="153"/>
      <c r="F82" s="87">
        <f>D82+E82</f>
        <v>0</v>
      </c>
      <c r="G82" s="70"/>
    </row>
    <row r="83" spans="1:7">
      <c r="A83" s="113"/>
      <c r="B83" s="70"/>
      <c r="C83" s="143"/>
      <c r="D83" s="139"/>
      <c r="E83" s="153"/>
      <c r="F83" s="87">
        <f>D83+E83</f>
        <v>0</v>
      </c>
      <c r="G83" s="70"/>
    </row>
    <row r="84" spans="1:7" ht="15" customHeight="1">
      <c r="A84" s="113"/>
      <c r="B84" s="96"/>
      <c r="C84" s="143"/>
      <c r="D84" s="139"/>
      <c r="E84" s="153"/>
      <c r="F84" s="87">
        <f>D84+E84</f>
        <v>0</v>
      </c>
      <c r="G84" s="70"/>
    </row>
    <row r="85" spans="1:7" ht="15" customHeight="1">
      <c r="A85" s="191" t="s">
        <v>54</v>
      </c>
      <c r="B85" s="191"/>
      <c r="C85" s="193"/>
      <c r="D85" s="193"/>
      <c r="E85" s="193"/>
      <c r="F85" s="193"/>
      <c r="G85" s="193"/>
    </row>
    <row r="86" spans="1:7">
      <c r="A86" s="192"/>
      <c r="B86" s="192"/>
      <c r="C86" s="144">
        <f>SUM(C56:C84)</f>
        <v>3250</v>
      </c>
      <c r="D86" s="139">
        <f>SUM(D56:D84)</f>
        <v>0</v>
      </c>
      <c r="E86" s="156">
        <f>SUM(E56:E84)</f>
        <v>2000</v>
      </c>
      <c r="F86" s="87">
        <f>D86+E86</f>
        <v>2000</v>
      </c>
      <c r="G86" s="76"/>
    </row>
    <row r="87" spans="1:7" ht="15" customHeight="1" thickBot="1">
      <c r="A87" s="131"/>
      <c r="B87" s="132"/>
      <c r="C87" s="132"/>
      <c r="D87" s="133"/>
      <c r="E87" s="133"/>
      <c r="F87" s="134"/>
      <c r="G87" s="76"/>
    </row>
    <row r="88" spans="1:7" s="72" customFormat="1" ht="45">
      <c r="A88" s="128"/>
      <c r="B88" s="129"/>
      <c r="C88" s="142" t="s">
        <v>12</v>
      </c>
      <c r="D88" s="151" t="s">
        <v>13</v>
      </c>
      <c r="E88" s="98" t="s">
        <v>14</v>
      </c>
      <c r="F88" s="130" t="s">
        <v>55</v>
      </c>
      <c r="G88" s="76"/>
    </row>
    <row r="89" spans="1:7" s="72" customFormat="1" ht="18.75">
      <c r="A89" s="57"/>
      <c r="B89" s="78" t="s">
        <v>56</v>
      </c>
      <c r="C89" s="145" t="e">
        <f>C86+C50+#REF!</f>
        <v>#REF!</v>
      </c>
      <c r="D89" s="139" t="e">
        <f>D86+D50+#REF!</f>
        <v>#REF!</v>
      </c>
      <c r="E89" s="157" t="e">
        <f>E86+E50+#REF!</f>
        <v>#REF!</v>
      </c>
      <c r="F89" s="92" t="e">
        <f>D89+E89</f>
        <v>#REF!</v>
      </c>
      <c r="G89" s="79"/>
    </row>
    <row r="90" spans="1:7" s="72" customFormat="1" ht="18.75">
      <c r="A90" s="57"/>
      <c r="B90" s="84"/>
      <c r="C90" s="90"/>
      <c r="D90" s="91"/>
      <c r="E90" s="91"/>
      <c r="F90" s="107"/>
      <c r="G90" s="108"/>
    </row>
    <row r="91" spans="1:7" ht="18.75">
      <c r="A91" s="77"/>
      <c r="B91" s="82"/>
      <c r="C91" s="83"/>
      <c r="D91" s="91"/>
      <c r="E91" s="91"/>
      <c r="F91" s="135" t="e">
        <f>SUM(F92:F93)</f>
        <v>#REF!</v>
      </c>
      <c r="G91" s="106" t="s">
        <v>57</v>
      </c>
    </row>
    <row r="92" spans="1:7">
      <c r="A92" s="77"/>
      <c r="B92" s="82"/>
      <c r="C92" s="83"/>
      <c r="E92" s="80"/>
      <c r="F92" s="127" t="e">
        <f>MIN(F89, 10000)</f>
        <v>#REF!</v>
      </c>
      <c r="G92" s="93" t="s">
        <v>58</v>
      </c>
    </row>
    <row r="93" spans="1:7">
      <c r="A93" s="77"/>
      <c r="B93" s="82"/>
      <c r="C93" s="83"/>
      <c r="F93" s="94">
        <f>1000</f>
        <v>1000</v>
      </c>
      <c r="G93" s="93" t="s">
        <v>59</v>
      </c>
    </row>
    <row r="94" spans="1:7">
      <c r="A94" s="77"/>
      <c r="B94" s="82"/>
      <c r="C94" s="83"/>
      <c r="E94" s="61"/>
      <c r="G94" s="212" t="s">
        <v>60</v>
      </c>
    </row>
    <row r="95" spans="1:7">
      <c r="B95" s="82"/>
      <c r="C95" s="83"/>
      <c r="D95" s="61"/>
      <c r="E95" s="61"/>
      <c r="F95" s="61"/>
      <c r="G95" s="212"/>
    </row>
    <row r="96" spans="1:7" ht="18.75">
      <c r="B96" s="84"/>
      <c r="C96" s="81"/>
      <c r="D96" s="61"/>
      <c r="E96" s="61"/>
      <c r="F96" s="61"/>
      <c r="G96" s="212"/>
    </row>
    <row r="97" spans="2:7">
      <c r="C97" s="57"/>
      <c r="D97" s="61"/>
      <c r="E97" s="61"/>
      <c r="F97" s="61"/>
      <c r="G97" s="212"/>
    </row>
    <row r="98" spans="2:7">
      <c r="C98" s="57"/>
      <c r="D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A1:G1"/>
    <mergeCell ref="A3:D5"/>
    <mergeCell ref="A6:G6"/>
    <mergeCell ref="A78:A79"/>
    <mergeCell ref="A85:B86"/>
    <mergeCell ref="C85:G85"/>
    <mergeCell ref="G94:G97"/>
    <mergeCell ref="A15:A17"/>
    <mergeCell ref="G15:G17"/>
    <mergeCell ref="B16:B17"/>
    <mergeCell ref="A49:B50"/>
    <mergeCell ref="C49:G49"/>
    <mergeCell ref="A52:A54"/>
    <mergeCell ref="G52:G54"/>
    <mergeCell ref="B53:B5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topLeftCell="B32"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26" t="s">
        <v>107</v>
      </c>
      <c r="D1" s="227"/>
      <c r="E1" s="230" t="s">
        <v>108</v>
      </c>
      <c r="F1" s="231"/>
      <c r="G1" s="231"/>
    </row>
    <row r="2" spans="2:8" ht="16.5" customHeight="1">
      <c r="B2" s="232"/>
      <c r="C2" s="233"/>
      <c r="D2" s="234"/>
      <c r="E2" s="234"/>
      <c r="F2" s="234"/>
      <c r="G2" s="234"/>
    </row>
    <row r="3" spans="2:8" ht="16.5" customHeight="1">
      <c r="C3" s="6" t="s">
        <v>109</v>
      </c>
      <c r="D3" s="6"/>
      <c r="E3" s="7"/>
      <c r="F3" s="7"/>
      <c r="G3" s="7"/>
      <c r="H3" s="7"/>
    </row>
    <row r="4" spans="2:8" s="8" customFormat="1" ht="16.5" customHeight="1">
      <c r="B4" s="9"/>
      <c r="C4" s="235" t="s">
        <v>110</v>
      </c>
      <c r="D4" s="235"/>
      <c r="E4" s="10" t="s">
        <v>111</v>
      </c>
      <c r="F4" s="235" t="s">
        <v>112</v>
      </c>
      <c r="G4" s="235"/>
      <c r="H4" s="235"/>
    </row>
    <row r="5" spans="2:8" s="8" customFormat="1" ht="16.5" customHeight="1">
      <c r="B5" s="9"/>
      <c r="C5" s="235" t="s">
        <v>113</v>
      </c>
      <c r="D5" s="235"/>
      <c r="E5" s="10" t="s">
        <v>114</v>
      </c>
      <c r="F5" s="11" t="s">
        <v>115</v>
      </c>
      <c r="G5" s="12"/>
    </row>
    <row r="6" spans="2:8" s="8" customFormat="1" ht="16.5" customHeight="1">
      <c r="B6" s="9"/>
      <c r="C6" s="235" t="s">
        <v>116</v>
      </c>
      <c r="D6" s="235"/>
      <c r="E6" s="10" t="s">
        <v>117</v>
      </c>
      <c r="F6" s="11" t="s">
        <v>115</v>
      </c>
      <c r="G6" s="13"/>
    </row>
    <row r="7" spans="2:8" s="8" customFormat="1" ht="16.5" customHeight="1">
      <c r="B7" s="9"/>
      <c r="C7" s="235" t="s">
        <v>118</v>
      </c>
      <c r="D7" s="235"/>
      <c r="E7" s="10" t="s">
        <v>119</v>
      </c>
      <c r="F7" s="235" t="s">
        <v>112</v>
      </c>
      <c r="G7" s="235"/>
      <c r="H7" s="235"/>
    </row>
    <row r="8" spans="2:8" s="8" customFormat="1" ht="16.5" customHeight="1">
      <c r="B8" s="53"/>
      <c r="C8" s="52"/>
      <c r="D8" s="52"/>
      <c r="E8" s="10" t="s">
        <v>120</v>
      </c>
      <c r="F8" s="235" t="s">
        <v>112</v>
      </c>
      <c r="G8" s="235"/>
      <c r="H8" s="235"/>
    </row>
    <row r="9" spans="2:8" s="8" customFormat="1" ht="16.5" customHeight="1">
      <c r="B9" s="51"/>
      <c r="C9" s="235" t="s">
        <v>121</v>
      </c>
      <c r="D9" s="235"/>
      <c r="E9" s="14"/>
      <c r="F9" s="15"/>
      <c r="G9" s="14"/>
    </row>
    <row r="10" spans="2:8" s="8" customFormat="1" ht="16.5" customHeight="1">
      <c r="B10" s="16"/>
      <c r="C10" s="235" t="s">
        <v>122</v>
      </c>
      <c r="D10" s="235"/>
      <c r="E10" s="14"/>
      <c r="F10" s="15"/>
      <c r="G10" s="14"/>
    </row>
    <row r="11" spans="2:8" s="8" customFormat="1" ht="16.5" customHeight="1">
      <c r="B11" s="53"/>
      <c r="C11" s="235" t="s">
        <v>123</v>
      </c>
      <c r="D11" s="235"/>
      <c r="E11" s="14"/>
      <c r="F11" s="15"/>
      <c r="G11" s="14"/>
    </row>
    <row r="12" spans="2:8" s="8" customFormat="1" ht="16.5" customHeight="1">
      <c r="B12" s="53"/>
      <c r="C12" s="235" t="s">
        <v>124</v>
      </c>
      <c r="D12" s="235"/>
      <c r="E12" s="14"/>
      <c r="F12" s="15"/>
      <c r="G12" s="14"/>
    </row>
    <row r="13" spans="2:8" s="8" customFormat="1" ht="16.5" customHeight="1">
      <c r="B13" s="53"/>
      <c r="C13" s="225">
        <v>6011</v>
      </c>
      <c r="D13" s="225"/>
      <c r="E13" s="14"/>
      <c r="F13" s="15"/>
      <c r="G13" s="14"/>
    </row>
    <row r="14" spans="2:8" s="8" customFormat="1" ht="16.5" customHeight="1">
      <c r="B14" s="236"/>
      <c r="C14" s="236"/>
      <c r="D14" s="236"/>
      <c r="E14" s="236"/>
      <c r="F14" s="236"/>
      <c r="G14" s="236"/>
    </row>
    <row r="15" spans="2:8" s="17" customFormat="1" ht="16.5" customHeight="1">
      <c r="B15" s="18"/>
      <c r="C15" s="18"/>
      <c r="D15" s="19"/>
      <c r="E15" s="20"/>
      <c r="F15" s="21"/>
      <c r="G15" s="22"/>
    </row>
    <row r="16" spans="2:8" ht="27" customHeight="1">
      <c r="B16" s="23" t="s">
        <v>125</v>
      </c>
      <c r="C16" s="55" t="s">
        <v>126</v>
      </c>
      <c r="D16" s="237" t="s">
        <v>127</v>
      </c>
      <c r="E16" s="238"/>
      <c r="F16" s="55" t="s">
        <v>128</v>
      </c>
      <c r="G16" s="54" t="s">
        <v>129</v>
      </c>
    </row>
    <row r="17" spans="2:7" ht="16.5" customHeight="1">
      <c r="B17" s="24"/>
      <c r="C17" s="49"/>
      <c r="D17" s="221"/>
      <c r="E17" s="222"/>
      <c r="F17" s="25"/>
      <c r="G17" s="26" t="str">
        <f t="shared" ref="G17:G35" si="0">IF(SUM(C17)&gt;0,SUM(C17*F17),"")</f>
        <v/>
      </c>
    </row>
    <row r="18" spans="2:7" ht="16.5" customHeight="1">
      <c r="B18" s="24"/>
      <c r="C18" s="50"/>
      <c r="D18" s="223"/>
      <c r="E18" s="224"/>
      <c r="F18" s="27"/>
      <c r="G18" s="28" t="str">
        <f t="shared" si="0"/>
        <v/>
      </c>
    </row>
    <row r="19" spans="2:7" ht="16.5" customHeight="1">
      <c r="B19" s="24"/>
      <c r="C19" s="49"/>
      <c r="D19" s="221"/>
      <c r="E19" s="222"/>
      <c r="F19" s="25"/>
      <c r="G19" s="26" t="str">
        <f t="shared" si="0"/>
        <v/>
      </c>
    </row>
    <row r="20" spans="2:7" ht="16.5" customHeight="1">
      <c r="B20" s="24"/>
      <c r="C20" s="50"/>
      <c r="D20" s="223" t="s">
        <v>130</v>
      </c>
      <c r="E20" s="224"/>
      <c r="F20" s="27"/>
      <c r="G20" s="28" t="str">
        <f t="shared" si="0"/>
        <v/>
      </c>
    </row>
    <row r="21" spans="2:7" ht="16.5" customHeight="1">
      <c r="B21" s="24"/>
      <c r="C21" s="49"/>
      <c r="D21" s="221"/>
      <c r="E21" s="222"/>
      <c r="F21" s="25"/>
      <c r="G21" s="26" t="str">
        <f t="shared" si="0"/>
        <v/>
      </c>
    </row>
    <row r="22" spans="2:7" ht="16.5" customHeight="1">
      <c r="B22" s="24"/>
      <c r="C22" s="50"/>
      <c r="D22" s="223"/>
      <c r="E22" s="224"/>
      <c r="F22" s="27"/>
      <c r="G22" s="28" t="str">
        <f t="shared" si="0"/>
        <v/>
      </c>
    </row>
    <row r="23" spans="2:7" ht="16.5" customHeight="1">
      <c r="B23" s="24"/>
      <c r="C23" s="49"/>
      <c r="D23" s="221"/>
      <c r="E23" s="222"/>
      <c r="F23" s="25"/>
      <c r="G23" s="26" t="str">
        <f t="shared" si="0"/>
        <v/>
      </c>
    </row>
    <row r="24" spans="2:7" ht="16.5" customHeight="1">
      <c r="B24" s="24"/>
      <c r="C24" s="50"/>
      <c r="D24" s="223"/>
      <c r="E24" s="224"/>
      <c r="F24" s="27"/>
      <c r="G24" s="28" t="str">
        <f t="shared" si="0"/>
        <v/>
      </c>
    </row>
    <row r="25" spans="2:7" ht="16.5" customHeight="1">
      <c r="B25" s="24"/>
      <c r="C25" s="49"/>
      <c r="D25" s="221"/>
      <c r="E25" s="222"/>
      <c r="F25" s="25"/>
      <c r="G25" s="26" t="str">
        <f t="shared" si="0"/>
        <v/>
      </c>
    </row>
    <row r="26" spans="2:7" ht="16.5" customHeight="1">
      <c r="B26" s="24"/>
      <c r="C26" s="50"/>
      <c r="D26" s="223"/>
      <c r="E26" s="224"/>
      <c r="F26" s="27"/>
      <c r="G26" s="28" t="str">
        <f t="shared" si="0"/>
        <v/>
      </c>
    </row>
    <row r="27" spans="2:7" ht="16.5" customHeight="1">
      <c r="B27" s="24"/>
      <c r="C27" s="49"/>
      <c r="D27" s="221"/>
      <c r="E27" s="222"/>
      <c r="F27" s="25"/>
      <c r="G27" s="26" t="str">
        <f t="shared" si="0"/>
        <v/>
      </c>
    </row>
    <row r="28" spans="2:7" ht="16.5" customHeight="1">
      <c r="B28" s="24"/>
      <c r="C28" s="50"/>
      <c r="D28" s="223"/>
      <c r="E28" s="224"/>
      <c r="F28" s="27"/>
      <c r="G28" s="28" t="str">
        <f t="shared" si="0"/>
        <v/>
      </c>
    </row>
    <row r="29" spans="2:7" ht="16.5" customHeight="1">
      <c r="B29" s="24"/>
      <c r="C29" s="49"/>
      <c r="D29" s="221"/>
      <c r="E29" s="222"/>
      <c r="F29" s="25"/>
      <c r="G29" s="26" t="str">
        <f t="shared" si="0"/>
        <v/>
      </c>
    </row>
    <row r="30" spans="2:7" ht="16.5" customHeight="1">
      <c r="B30" s="24"/>
      <c r="C30" s="50"/>
      <c r="D30" s="223"/>
      <c r="E30" s="224"/>
      <c r="F30" s="27"/>
      <c r="G30" s="28" t="str">
        <f t="shared" si="0"/>
        <v/>
      </c>
    </row>
    <row r="31" spans="2:7" ht="16.5" customHeight="1">
      <c r="B31" s="24"/>
      <c r="C31" s="49"/>
      <c r="D31" s="221"/>
      <c r="E31" s="222"/>
      <c r="F31" s="25"/>
      <c r="G31" s="26" t="str">
        <f t="shared" si="0"/>
        <v/>
      </c>
    </row>
    <row r="32" spans="2:7" ht="16.5" customHeight="1">
      <c r="B32" s="24"/>
      <c r="C32" s="50"/>
      <c r="D32" s="223"/>
      <c r="E32" s="224"/>
      <c r="F32" s="27"/>
      <c r="G32" s="28" t="str">
        <f t="shared" si="0"/>
        <v/>
      </c>
    </row>
    <row r="33" spans="2:7" ht="16.5" customHeight="1">
      <c r="B33" s="24"/>
      <c r="C33" s="49"/>
      <c r="D33" s="221"/>
      <c r="E33" s="222"/>
      <c r="F33" s="25"/>
      <c r="G33" s="26" t="str">
        <f t="shared" si="0"/>
        <v/>
      </c>
    </row>
    <row r="34" spans="2:7" ht="16.5" customHeight="1">
      <c r="B34" s="24"/>
      <c r="C34" s="50"/>
      <c r="D34" s="223"/>
      <c r="E34" s="224"/>
      <c r="F34" s="27"/>
      <c r="G34" s="28" t="str">
        <f t="shared" si="0"/>
        <v/>
      </c>
    </row>
    <row r="35" spans="2:7" ht="16.5" customHeight="1">
      <c r="B35" s="24"/>
      <c r="C35" s="49"/>
      <c r="D35" s="221"/>
      <c r="E35" s="222"/>
      <c r="F35" s="25"/>
      <c r="G35" s="26" t="str">
        <f t="shared" si="0"/>
        <v/>
      </c>
    </row>
    <row r="36" spans="2:7" ht="24" customHeight="1" thickBot="1">
      <c r="B36" s="29"/>
      <c r="C36" s="29"/>
      <c r="D36" s="29"/>
      <c r="E36" s="30"/>
      <c r="F36" s="31" t="s">
        <v>131</v>
      </c>
      <c r="G36" s="32" t="str">
        <f>IF(SUM(G17:G35)&gt;0,SUM(G17:G35),"")</f>
        <v/>
      </c>
    </row>
    <row r="37" spans="2:7" ht="22.5" customHeight="1">
      <c r="B37" s="29"/>
      <c r="C37" s="29"/>
      <c r="D37" s="29"/>
      <c r="E37" s="33" t="s">
        <v>72</v>
      </c>
      <c r="F37" s="34" t="s">
        <v>132</v>
      </c>
      <c r="G37" s="35" t="str">
        <f>IF(SUM(G36)&gt;0,SUM(G36*F37),"")</f>
        <v/>
      </c>
    </row>
    <row r="38" spans="2:7" ht="20.25" customHeight="1">
      <c r="B38" s="29"/>
      <c r="C38" s="29"/>
      <c r="D38" s="29"/>
      <c r="E38" s="29"/>
      <c r="F38" s="36" t="s">
        <v>133</v>
      </c>
      <c r="G38" s="37" t="str">
        <f>IF(SUM(G36)&gt;0,SUM(G36,G37),"")</f>
        <v/>
      </c>
    </row>
    <row r="40" spans="2:7" ht="21" customHeight="1">
      <c r="C40" s="239" t="s">
        <v>134</v>
      </c>
      <c r="D40" s="239"/>
      <c r="E40" s="239"/>
      <c r="F40" s="239"/>
      <c r="G40" s="239"/>
    </row>
    <row r="41" spans="2:7" s="38" customFormat="1" ht="27" customHeight="1">
      <c r="C41" s="240" t="s">
        <v>135</v>
      </c>
      <c r="D41" s="240"/>
      <c r="E41" s="240"/>
      <c r="F41" s="240"/>
      <c r="G41" s="240"/>
    </row>
    <row r="42" spans="2:7" ht="16.350000000000001" customHeight="1">
      <c r="C42" s="219" t="s">
        <v>136</v>
      </c>
      <c r="D42" s="220"/>
      <c r="E42" s="220"/>
      <c r="F42" s="220"/>
    </row>
    <row r="43" spans="2:7" ht="16.350000000000001" customHeight="1">
      <c r="C43" s="219" t="s">
        <v>137</v>
      </c>
      <c r="D43" s="220"/>
      <c r="E43" s="220"/>
      <c r="F43" s="220"/>
    </row>
    <row r="44" spans="2:7" ht="11.25" customHeight="1">
      <c r="C44" s="219"/>
      <c r="D44" s="220"/>
      <c r="E44" s="220"/>
      <c r="F44" s="220"/>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333cd71c6417620fee1779afbddecc47">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936dcf9e6d697588d20d6beb39ccc53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8ADCE1B0-80E9-443A-A178-40D9B840B9BF}"/>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2025-09-10T00:51:34Z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ies>
</file>