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07"/>
  <workbookPr/>
  <mc:AlternateContent xmlns:mc="http://schemas.openxmlformats.org/markup-compatibility/2006">
    <mc:Choice Requires="x15">
      <x15ac:absPath xmlns:x15ac="http://schemas.microsoft.com/office/spreadsheetml/2010/11/ac" url="https://nzonairgovtnz-my.sharepoint.com/personal/teresa_nzonair_govt_nz/Documents/Funding/NM Pasifika/2025/Documents/"/>
    </mc:Choice>
  </mc:AlternateContent>
  <xr:revisionPtr revIDLastSave="1" documentId="8_{E368A967-B769-0242-A95B-FEEF2A7BB960}" xr6:coauthVersionLast="47" xr6:coauthVersionMax="47" xr10:uidLastSave="{FCBD8B72-6BD1-A445-831B-DCDBF2121063}"/>
  <bookViews>
    <workbookView xWindow="0" yWindow="500" windowWidth="28800" windowHeight="16340" xr2:uid="{00000000-000D-0000-FFFF-FFFF00000000}"/>
  </bookViews>
  <sheets>
    <sheet name="Budget &amp; Drawdowns " sheetId="1" r:id="rId1"/>
    <sheet name="Notes &amp; Guidelines" sheetId="9" r:id="rId2"/>
    <sheet name="Example Initial Budget" sheetId="5" r:id="rId3"/>
    <sheet name="Example Cost Report" sheetId="6" r:id="rId4"/>
    <sheet name="Invoice Example" sheetId="8" r:id="rId5"/>
  </sheets>
  <definedNames>
    <definedName name="_xlnm.Print_Area" localSheetId="0">'Budget &amp; Drawdowns '!$A$1:$H$56</definedName>
    <definedName name="_xlnm.Print_Area" localSheetId="4">'Invoice Example'!$A$1:$I$41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3" i="1" l="1"/>
  <c r="F89" i="6"/>
  <c r="D89" i="6"/>
  <c r="H86" i="6"/>
  <c r="G86" i="6"/>
  <c r="F86" i="6"/>
  <c r="E86" i="6"/>
  <c r="E89" i="6" s="1"/>
  <c r="D86" i="6"/>
  <c r="C86" i="6"/>
  <c r="H84" i="6"/>
  <c r="H83" i="6"/>
  <c r="H82" i="6"/>
  <c r="H81" i="6"/>
  <c r="H79" i="6"/>
  <c r="H78" i="6"/>
  <c r="H76" i="6"/>
  <c r="H75" i="6"/>
  <c r="H73" i="6"/>
  <c r="H72" i="6"/>
  <c r="H71" i="6"/>
  <c r="H70" i="6"/>
  <c r="H69" i="6"/>
  <c r="H68" i="6"/>
  <c r="H67" i="6"/>
  <c r="H66" i="6"/>
  <c r="H65" i="6"/>
  <c r="H64" i="6"/>
  <c r="H63" i="6"/>
  <c r="H61" i="6"/>
  <c r="H60" i="6"/>
  <c r="H59" i="6"/>
  <c r="H58" i="6"/>
  <c r="H57" i="6"/>
  <c r="H56" i="6"/>
  <c r="G50" i="6"/>
  <c r="G89" i="6" s="1"/>
  <c r="F50" i="6"/>
  <c r="E50" i="6"/>
  <c r="D50" i="6"/>
  <c r="H50" i="6" s="1"/>
  <c r="H89" i="6" s="1"/>
  <c r="H92" i="6" s="1"/>
  <c r="C50" i="6"/>
  <c r="C89" i="6" s="1"/>
  <c r="H48" i="6"/>
  <c r="H47" i="6"/>
  <c r="H46" i="6"/>
  <c r="H45" i="6"/>
  <c r="H44" i="6"/>
  <c r="H43" i="6"/>
  <c r="H42" i="6"/>
  <c r="H41" i="6"/>
  <c r="H39" i="6"/>
  <c r="H38" i="6"/>
  <c r="H37" i="6"/>
  <c r="H36" i="6"/>
  <c r="H35" i="6"/>
  <c r="H34" i="6"/>
  <c r="H32" i="6"/>
  <c r="H31" i="6"/>
  <c r="H30" i="6"/>
  <c r="H29" i="6"/>
  <c r="H28" i="6"/>
  <c r="H27" i="6"/>
  <c r="H25" i="6"/>
  <c r="H24" i="6"/>
  <c r="H23" i="6"/>
  <c r="H22" i="6"/>
  <c r="H21" i="6"/>
  <c r="H20" i="6"/>
  <c r="D89" i="5"/>
  <c r="C89" i="5"/>
  <c r="H86" i="5"/>
  <c r="G86" i="5"/>
  <c r="F86" i="5"/>
  <c r="F89" i="5" s="1"/>
  <c r="E86" i="5"/>
  <c r="E89" i="5" s="1"/>
  <c r="D86" i="5"/>
  <c r="C86" i="5"/>
  <c r="H84" i="5"/>
  <c r="H83" i="5"/>
  <c r="H82" i="5"/>
  <c r="H81" i="5"/>
  <c r="H79" i="5"/>
  <c r="H78" i="5"/>
  <c r="H76" i="5"/>
  <c r="H75" i="5"/>
  <c r="H73" i="5"/>
  <c r="H72" i="5"/>
  <c r="H71" i="5"/>
  <c r="H70" i="5"/>
  <c r="H69" i="5"/>
  <c r="H68" i="5"/>
  <c r="H67" i="5"/>
  <c r="H66" i="5"/>
  <c r="H65" i="5"/>
  <c r="H64" i="5"/>
  <c r="H63" i="5"/>
  <c r="H61" i="5"/>
  <c r="H60" i="5"/>
  <c r="H59" i="5"/>
  <c r="H58" i="5"/>
  <c r="H57" i="5"/>
  <c r="H56" i="5"/>
  <c r="G50" i="5"/>
  <c r="H50" i="5" s="1"/>
  <c r="H89" i="5" s="1"/>
  <c r="H92" i="5" s="1"/>
  <c r="F50" i="5"/>
  <c r="E50" i="5"/>
  <c r="D50" i="5"/>
  <c r="C50" i="5"/>
  <c r="H48" i="5"/>
  <c r="H47" i="5"/>
  <c r="H46" i="5"/>
  <c r="H45" i="5"/>
  <c r="H44" i="5"/>
  <c r="H43" i="5"/>
  <c r="H42" i="5"/>
  <c r="H41" i="5"/>
  <c r="H39" i="5"/>
  <c r="H38" i="5"/>
  <c r="H37" i="5"/>
  <c r="H36" i="5"/>
  <c r="H35" i="5"/>
  <c r="H34" i="5"/>
  <c r="H32" i="5"/>
  <c r="H31" i="5"/>
  <c r="H30" i="5"/>
  <c r="H29" i="5"/>
  <c r="H28" i="5"/>
  <c r="H27" i="5"/>
  <c r="H25" i="5"/>
  <c r="H24" i="5"/>
  <c r="H23" i="5"/>
  <c r="H22" i="5"/>
  <c r="H21" i="5"/>
  <c r="H20" i="5"/>
  <c r="H71" i="1"/>
  <c r="H84" i="1"/>
  <c r="H83" i="1"/>
  <c r="H82" i="1"/>
  <c r="H81" i="1"/>
  <c r="H79" i="1"/>
  <c r="H78" i="1"/>
  <c r="H76" i="1"/>
  <c r="H75" i="1"/>
  <c r="H73" i="1"/>
  <c r="H72" i="1"/>
  <c r="H70" i="1"/>
  <c r="H69" i="1"/>
  <c r="H68" i="1"/>
  <c r="H67" i="1"/>
  <c r="H66" i="1"/>
  <c r="H64" i="1"/>
  <c r="H63" i="1"/>
  <c r="H61" i="1"/>
  <c r="H60" i="1"/>
  <c r="H59" i="1"/>
  <c r="H58" i="1"/>
  <c r="H57" i="1"/>
  <c r="H56" i="1"/>
  <c r="H20" i="1"/>
  <c r="H21" i="1"/>
  <c r="H22" i="1"/>
  <c r="H23" i="1"/>
  <c r="H24" i="1"/>
  <c r="H25" i="1"/>
  <c r="H27" i="1"/>
  <c r="H28" i="1"/>
  <c r="H29" i="1"/>
  <c r="H30" i="1"/>
  <c r="H31" i="1"/>
  <c r="H32" i="1"/>
  <c r="H34" i="1"/>
  <c r="H35" i="1"/>
  <c r="H36" i="1"/>
  <c r="H37" i="1"/>
  <c r="H38" i="1"/>
  <c r="H39" i="1"/>
  <c r="H41" i="1"/>
  <c r="H42" i="1"/>
  <c r="H43" i="1"/>
  <c r="H44" i="1"/>
  <c r="H45" i="1"/>
  <c r="H46" i="1"/>
  <c r="H47" i="1"/>
  <c r="H48" i="1"/>
  <c r="G50" i="1"/>
  <c r="F50" i="1"/>
  <c r="E50" i="1"/>
  <c r="D50" i="1"/>
  <c r="D89" i="1" s="1"/>
  <c r="C50" i="1"/>
  <c r="C86" i="1"/>
  <c r="H93" i="6" l="1"/>
  <c r="H91" i="6" s="1"/>
  <c r="H93" i="5"/>
  <c r="H91" i="5" s="1"/>
  <c r="G89" i="5"/>
  <c r="C89" i="1"/>
  <c r="H50" i="1"/>
  <c r="G86" i="1" l="1"/>
  <c r="G89" i="1" s="1"/>
  <c r="H65" i="1"/>
  <c r="E86" i="1" l="1"/>
  <c r="E89" i="1" l="1"/>
  <c r="G35" i="8"/>
  <c r="G34" i="8"/>
  <c r="G33" i="8"/>
  <c r="G32" i="8"/>
  <c r="G31" i="8"/>
  <c r="G30" i="8"/>
  <c r="G29" i="8"/>
  <c r="G28" i="8"/>
  <c r="G27" i="8"/>
  <c r="G26" i="8"/>
  <c r="G25" i="8"/>
  <c r="G24" i="8"/>
  <c r="G23" i="8"/>
  <c r="G22" i="8"/>
  <c r="G21" i="8"/>
  <c r="G20" i="8"/>
  <c r="G19" i="8"/>
  <c r="G18" i="8"/>
  <c r="G17" i="8"/>
  <c r="G36" i="8" s="1"/>
  <c r="G38" i="8" l="1"/>
  <c r="G37" i="8"/>
  <c r="F86" i="1" l="1"/>
  <c r="D86" i="1"/>
  <c r="F89" i="1" l="1"/>
  <c r="H86" i="1"/>
  <c r="H89" i="1" s="1"/>
  <c r="H92" i="1" s="1"/>
  <c r="H91" i="1" l="1"/>
</calcChain>
</file>

<file path=xl/sharedStrings.xml><?xml version="1.0" encoding="utf-8"?>
<sst xmlns="http://schemas.openxmlformats.org/spreadsheetml/2006/main" count="413" uniqueCount="147">
  <si>
    <t>NZ On Air - New Music Pasifika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</si>
  <si>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</si>
  <si>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t>
  </si>
  <si>
    <t>SINGLE TITLE:</t>
  </si>
  <si>
    <t xml:space="preserve">Record Company/Label: </t>
  </si>
  <si>
    <t xml:space="preserve">Distributor: </t>
  </si>
  <si>
    <t xml:space="preserve">Delivery Date: </t>
  </si>
  <si>
    <t>Release Date:</t>
  </si>
  <si>
    <t>Application Closing Date:</t>
  </si>
  <si>
    <t>Budgeted cost of video content</t>
  </si>
  <si>
    <t>Name</t>
  </si>
  <si>
    <t>Initial Budget $ (excl GST)</t>
  </si>
  <si>
    <t>Advance/DD1 (excl GST)</t>
  </si>
  <si>
    <t>Drawdown 2     (excl GST)</t>
  </si>
  <si>
    <t>Drawdown 3    (excl GST)</t>
  </si>
  <si>
    <t>Final Drawdown (DD4) (excl GST)</t>
  </si>
  <si>
    <t>Total Expenses  (excl GST)</t>
  </si>
  <si>
    <r>
      <t xml:space="preserve">NOTES                                                                                                                                                                                </t>
    </r>
    <r>
      <rPr>
        <sz val="11"/>
        <rFont val="Calibri"/>
        <family val="2"/>
        <scheme val="minor"/>
      </rPr>
      <t xml:space="preserve">Please highlight any internal non-third party or related party costs in your initial budget. </t>
    </r>
  </si>
  <si>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</si>
  <si>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</si>
  <si>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</si>
  <si>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</si>
  <si>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</si>
  <si>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</si>
  <si>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</si>
  <si>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</si>
  <si>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</si>
  <si>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</si>
  <si>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 xml:space="preserve">Camera: </t>
  </si>
  <si>
    <t>Lighting</t>
  </si>
  <si>
    <t>Post Production</t>
  </si>
  <si>
    <t>Editor</t>
  </si>
  <si>
    <t>Grade</t>
  </si>
  <si>
    <t>Other Costs</t>
  </si>
  <si>
    <t>Total cost of  VIDEO CONTENT</t>
  </si>
  <si>
    <t>Budgeted costs for promotion, marketing &amp; publicity</t>
  </si>
  <si>
    <t>DD2                      (excl GST)</t>
  </si>
  <si>
    <t>DD3                      (excl GST)</t>
  </si>
  <si>
    <t>Final DD4           (excl GST)</t>
  </si>
  <si>
    <t>NOTES</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</si>
  <si>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</si>
  <si>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</si>
  <si>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</si>
  <si>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</si>
  <si>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</si>
  <si>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</si>
  <si>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</si>
  <si>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</si>
  <si>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</si>
  <si>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</si>
  <si>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</si>
  <si>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Spotify</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</si>
  <si>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</si>
  <si>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</si>
  <si>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</si>
  <si>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</si>
  <si>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</si>
  <si>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</si>
  <si>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</si>
  <si>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</si>
  <si>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Advance/DD1</t>
  </si>
  <si>
    <t>DD2</t>
  </si>
  <si>
    <t>DD3</t>
  </si>
  <si>
    <t>Final DD4</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</si>
  <si>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</si>
  <si>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</si>
  <si>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</si>
  <si>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</si>
  <si>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</si>
  <si>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</si>
  <si>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</si>
  <si>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</si>
  <si>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</si>
  <si>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</si>
  <si>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Pasifika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</si>
  <si>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</si>
  <si>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Reimbursement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</si>
  <si>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</si>
  <si>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</si>
  <si>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</si>
  <si>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or similar
•	If your Single contains any Non Third-Party costs you will need to provide evidence demonstrating the following:
- Previous experience of the company and personnel in providing the same services professionally for external parties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</si>
  <si>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</si>
  <si>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</si>
  <si>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</si>
  <si>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</si>
  <si>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New Music Pasifika Funding Letter is signed and returned and your Initial Budget has been approved by NZ On Air you can drawdown your first $4,000
•	</t>
    </r>
    <r>
      <rPr>
        <sz val="11"/>
        <color theme="1"/>
        <rFont val="Calibri"/>
        <family val="2"/>
        <scheme val="minor"/>
      </rPr>
      <t xml:space="preserve">Your next $2,000 can be claimed upon commencement of production of your video content and a cost report showing costs to date in Column D &amp; E.
•	Your next $2,000 can be claimed upon delivery of the completed video content and a cost report showing costs to date in Column F.
•	</t>
    </r>
    <r>
      <rPr>
        <sz val="11"/>
        <rFont val="Calibri"/>
        <family val="2"/>
        <scheme val="minor"/>
      </rPr>
      <t>Your final claim, ACF and Project Management fee can be made upon release of your project &amp; receipt of the following: confirmed release date, web link and video file to funded content with correct NZ On Air accreditation, a report detailing your promotional activity and a completed cost report showing unchanged expenses in Column D, E &amp; F from previous claims</t>
    </r>
    <r>
      <rPr>
        <sz val="11"/>
        <color theme="1"/>
        <rFont val="Calibri"/>
        <family val="2"/>
        <scheme val="minor"/>
      </rPr>
      <t xml:space="preserve">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</si>
  <si>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</si>
  <si>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</si>
  <si>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</si>
  <si>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New Music Pasifika grant. This is a legal requirement and NZ On Air will conduct routine checks on funded Singles to ensure these match cost reports.</t>
  </si>
  <si>
    <t>Example Initial Budget - New Music Pasifika</t>
  </si>
  <si>
    <t>Artist name</t>
  </si>
  <si>
    <t>Name of song</t>
  </si>
  <si>
    <t>Record company name</t>
  </si>
  <si>
    <t>Distributor name</t>
  </si>
  <si>
    <t>Date that the single/video will be delivered to NZ On Air</t>
  </si>
  <si>
    <t>Date that the single/video will be released</t>
  </si>
  <si>
    <t>Date that the funding round closed</t>
  </si>
  <si>
    <t>Tom Roberts</t>
  </si>
  <si>
    <t>Ellie Clarke</t>
  </si>
  <si>
    <t>Camera: GSXL Lens</t>
  </si>
  <si>
    <t>1 day hire</t>
  </si>
  <si>
    <t>Hazey M</t>
  </si>
  <si>
    <t>Costume hire</t>
  </si>
  <si>
    <t>Costumes R Us</t>
  </si>
  <si>
    <t>Video shoot catering</t>
  </si>
  <si>
    <t>Dandelion Catering</t>
  </si>
  <si>
    <t>Hope Tamati</t>
  </si>
  <si>
    <t>Damien Taite</t>
  </si>
  <si>
    <t>Boosted posts</t>
  </si>
  <si>
    <t>ZM ads</t>
  </si>
  <si>
    <t>Pull and Co Posters</t>
  </si>
  <si>
    <t>Prince Media</t>
  </si>
  <si>
    <t>ML Management</t>
  </si>
  <si>
    <t>Example Cost Report - New Music Pasifika</t>
  </si>
  <si>
    <t>Overspend here for extra time</t>
  </si>
  <si>
    <t>No spend - decided not to run poster campaign</t>
  </si>
  <si>
    <t>Trading Name</t>
  </si>
  <si>
    <t>TAX INVOICE</t>
  </si>
  <si>
    <t>(Contracted Party Name)</t>
  </si>
  <si>
    <t>[Street Address]</t>
  </si>
  <si>
    <t>Invoice No :</t>
  </si>
  <si>
    <t>XXX</t>
  </si>
  <si>
    <t>[City, ZIP Code]</t>
  </si>
  <si>
    <t>Date of Issue :</t>
  </si>
  <si>
    <t>XX/XX/XXXX</t>
  </si>
  <si>
    <t>[Phone]</t>
  </si>
  <si>
    <t>Due Date :</t>
  </si>
  <si>
    <t>[e-mail]</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</si>
  <si>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</si>
  <si>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</si>
  <si>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</si>
  <si>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</si>
  <si>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</si>
  <si>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</si>
  <si>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</si>
  <si>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</si>
  <si>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</si>
  <si>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</si>
  <si>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</si>
  <si>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</si>
  <si>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</si>
  <si>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</si>
  <si>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</si>
  <si>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</si>
  <si>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</si>
  <si>
    <t>Application Opening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</si>
</sst>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2" x14ac:knownFonts="1">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b/>
      <sz val="11"/>
      <name val="Garamond"/>
      <family val="1"/>
    </font>
    <font>
      <sz val="11"/>
      <name val="Garamond"/>
      <family val="1"/>
    </font>
    <font>
      <sz val="8"/>
      <name val="Garamond"/>
      <family val="1"/>
    </font>
    <font>
      <b/>
      <sz val="10"/>
      <name val="Garamond"/>
      <family val="1"/>
    </font>
    <font>
      <b/>
      <sz val="10"/>
      <color indexed="41"/>
      <name val="Garamond"/>
      <family val="1"/>
    </font>
    <font>
      <sz val="10"/>
      <color theme="3" tint="-0.249977111117893"/>
      <name val="Calibri"/>
      <family val="2"/>
      <scheme val="minor"/>
    </font>
    <font>
      <sz val="8"/>
      <color theme="3" tint="-0.249977111117893"/>
      <name val="Garamond"/>
      <family val="1"/>
    </font>
    <font>
      <sz val="8"/>
      <color theme="3" tint="-0.249977111117893"/>
      <name val="Calibri"/>
      <family val="2"/>
      <scheme val="minor"/>
    </font>
    <font>
      <b/>
      <sz val="8"/>
      <color theme="3" tint="-0.249977111117893"/>
      <name val="Calibri"/>
      <family val="2"/>
      <scheme val="minor"/>
    </font>
    <font>
      <b/>
      <sz val="10"/>
      <color theme="3" tint="-0.249977111117893"/>
      <name val="Calibri"/>
      <family val="2"/>
      <scheme val="minor"/>
    </font>
    <font>
      <sz val="12"/>
      <color theme="4"/>
      <name val="Calibri"/>
      <family val="2"/>
      <scheme val="minor"/>
    </font>
    <font>
      <sz val="11"/>
      <color theme="0"/>
      <name val="Cambria"/>
      <family val="2"/>
      <scheme val="major"/>
    </font>
    <font>
      <sz val="8"/>
      <color theme="0"/>
      <name val="Calibri"/>
      <family val="2"/>
      <scheme val="minor"/>
    </font>
    <font>
      <sz val="10"/>
      <name val="Arial"/>
      <family val="2"/>
    </font>
    <font>
      <sz val="10"/>
      <color rgb="FF7F7F7F"/>
      <name val="Calibri"/>
      <family val="2"/>
      <scheme val="minor"/>
    </font>
    <font>
      <b/>
      <sz val="11"/>
      <color theme="5"/>
      <name val="Cambria"/>
      <family val="2"/>
      <scheme val="major"/>
    </font>
    <font>
      <sz val="11"/>
      <name val="Cambria"/>
      <family val="2"/>
      <scheme val="major"/>
    </font>
    <font>
      <b/>
      <sz val="12"/>
      <color theme="5"/>
      <name val="Cambria"/>
      <family val="2"/>
      <scheme val="major"/>
    </font>
    <font>
      <b/>
      <sz val="9"/>
      <color theme="3" tint="-0.249977111117893"/>
      <name val="Calibri"/>
      <family val="2"/>
      <scheme val="minor"/>
    </font>
    <font>
      <b/>
      <sz val="60"/>
      <color theme="5"/>
      <name val="Cambria"/>
      <family val="2"/>
      <scheme val="major"/>
    </font>
    <font>
      <b/>
      <sz val="12"/>
      <color theme="5"/>
      <name val="Calibri"/>
      <family val="2"/>
      <scheme val="minor"/>
    </font>
    <font>
      <b/>
      <sz val="24"/>
      <color theme="5"/>
      <name val="Cambria"/>
      <family val="2"/>
      <scheme val="major"/>
    </font>
    <font>
      <b/>
      <sz val="11"/>
      <color theme="1"/>
      <name val="Cambria"/>
      <family val="2"/>
      <scheme val="major"/>
    </font>
    <font>
      <b/>
      <sz val="12"/>
      <color theme="1"/>
      <name val="Cambria"/>
      <family val="2"/>
      <scheme val="major"/>
    </font>
    <font>
      <sz val="28"/>
      <color rgb="FF7F7F7F"/>
      <name val="Calibri"/>
      <family val="1"/>
      <scheme val="minor"/>
    </font>
    <font>
      <b/>
      <sz val="28"/>
      <color theme="5"/>
      <name val="Cambria"/>
      <family val="2"/>
      <scheme val="major"/>
    </font>
    <font>
      <b/>
      <i/>
      <sz val="12"/>
      <name val="Calibri"/>
      <family val="2"/>
      <scheme val="minor"/>
    </font>
    <font>
      <b/>
      <u/>
      <sz val="18"/>
      <name val="Calibri"/>
      <family val="2"/>
      <scheme val="minor"/>
    </font>
    <font>
      <i/>
      <sz val="11"/>
      <name val="Calibri"/>
      <family val="2"/>
    </font>
    <font>
      <i/>
      <sz val="9"/>
      <name val="Calibri"/>
      <family val="2"/>
      <scheme val="minor"/>
    </font>
    <font>
      <b/>
      <sz val="14"/>
      <name val="Calibri"/>
      <family val="2"/>
      <scheme val="minor"/>
    </font>
    <font>
      <b/>
      <sz val="14"/>
      <name val="Calibri"/>
      <family val="2"/>
    </font>
    <font>
      <b/>
      <sz val="12"/>
      <name val="Calibri"/>
      <family val="2"/>
      <scheme val="minor"/>
    </font>
    <font>
      <sz val="11"/>
      <color rgb="FF000000"/>
      <name val="Calibri"/>
      <family val="2"/>
    </font>
    <font>
      <sz val="11"/>
      <color rgb="FF000000"/>
      <name val="Calibri"/>
      <family val="2"/>
      <scheme val="minor"/>
    </font>
    <font>
      <i/>
      <sz val="10"/>
      <color theme="1"/>
      <name val="Calibri"/>
      <family val="2"/>
      <scheme val="minor"/>
    </font>
    <font>
      <b/>
      <i/>
      <u/>
      <sz val="10"/>
      <color theme="1"/>
      <name val="Calibri"/>
      <family val="2"/>
      <scheme val="minor"/>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rgb="FFFFFFCC"/>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rgb="FFFFFFCC"/>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4" tint="0.39997558519241921"/>
        <bgColor indexed="64"/>
      </patternFill>
    </fill>
    <fill>
      <patternFill patternType="solid">
        <fgColor rgb="FFFFFF66"/>
        <bgColor indexed="64"/>
      </patternFill>
    </fill>
    <fill>
      <patternFill patternType="solid">
        <fgColor theme="0"/>
        <bgColor indexed="64"/>
      </patternFill>
    </fill>
    <fill>
      <patternFill patternType="solid">
        <fgColor rgb="FFD9D9D9"/>
        <bgColor rgb="FF000000"/>
      </patternFill>
    </fill>
    <fill>
      <patternFill patternType="solid">
        <fgColor theme="6" tint="0.59999389629810485"/>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style="medium">
        <color theme="0"/>
      </right>
      <top/>
      <bottom/>
      <diagonal/>
    </border>
    <border>
      <left style="medium">
        <color theme="0"/>
      </left>
      <right/>
      <top/>
      <bottom style="medium">
        <color theme="5"/>
      </bottom>
      <diagonal/>
    </border>
    <border>
      <left/>
      <right/>
      <top/>
      <bottom style="medium">
        <color indexed="64"/>
      </bottom>
      <diagonal/>
    </border>
    <border>
      <left/>
      <right/>
      <top style="thin">
        <color auto="1"/>
      </top>
      <bottom style="medium">
        <color indexed="64"/>
      </bottom>
      <diagonal/>
    </border>
  </borders>
  <cellStyleXfs count="13">
    <xf numFmtId="0" fontId="0" fillId="0" borderId="0"/>
    <xf numFmtId="44" fontId="4" fillId="0" borderId="0" applyFont="0" applyFill="0" applyBorder="0" applyAlignment="0" applyProtection="0"/>
    <xf numFmtId="0" fontId="6" fillId="0" borderId="0"/>
    <xf numFmtId="0" fontId="28" fillId="4" borderId="13" applyNumberFormat="0" applyFont="0" applyAlignment="0" applyProtection="0"/>
    <xf numFmtId="0" fontId="29" fillId="0" borderId="0" applyNumberFormat="0" applyFill="0" applyBorder="0" applyAlignment="0" applyProtection="0"/>
    <xf numFmtId="0" fontId="34" fillId="0" borderId="0">
      <alignment horizontal="right" vertical="center"/>
    </xf>
    <xf numFmtId="0" fontId="38" fillId="6" borderId="0">
      <alignment horizontal="left" vertical="center"/>
    </xf>
    <xf numFmtId="0" fontId="31" fillId="0" borderId="0"/>
    <xf numFmtId="0" fontId="37" fillId="0" borderId="0">
      <alignment horizontal="right"/>
    </xf>
    <xf numFmtId="0" fontId="32" fillId="0" borderId="0">
      <alignment horizontal="center" vertical="center"/>
    </xf>
    <xf numFmtId="0" fontId="31" fillId="0" borderId="0">
      <alignment horizontal="center" vertical="center"/>
    </xf>
    <xf numFmtId="0" fontId="30" fillId="0" borderId="0">
      <alignment horizontal="left"/>
    </xf>
    <xf numFmtId="0" fontId="36" fillId="0" borderId="0">
      <alignment horizontal="left" vertical="center"/>
    </xf>
  </cellStyleXfs>
  <cellXfs count="209">
    <xf numFmtId="0" fontId="0" fillId="0" borderId="0" xfId="0"/>
    <xf numFmtId="0" fontId="5" fillId="0" borderId="0" xfId="0" applyFont="1" applyAlignment="1">
      <alignment horizontal="left" wrapText="1"/>
    </xf>
    <xf numFmtId="0" fontId="7" fillId="0" borderId="0" xfId="0" applyFont="1"/>
    <xf numFmtId="0" fontId="8" fillId="0" borderId="0" xfId="0" applyFont="1"/>
    <xf numFmtId="0" fontId="17" fillId="0" borderId="0" xfId="2" applyFont="1"/>
    <xf numFmtId="0" fontId="14" fillId="0" borderId="0" xfId="2" applyFont="1"/>
    <xf numFmtId="0" fontId="18" fillId="0" borderId="0" xfId="2" applyFont="1" applyAlignment="1">
      <alignment horizontal="center"/>
    </xf>
    <xf numFmtId="0" fontId="19" fillId="0" borderId="0" xfId="2" applyFont="1" applyAlignment="1">
      <alignment horizontal="center"/>
    </xf>
    <xf numFmtId="0" fontId="21" fillId="0" borderId="0" xfId="2" applyFont="1"/>
    <xf numFmtId="0" fontId="23" fillId="0" borderId="0" xfId="2" applyFont="1" applyAlignment="1">
      <alignment horizontal="left" indent="1"/>
    </xf>
    <xf numFmtId="0" fontId="22" fillId="0" borderId="0" xfId="2" applyFont="1"/>
    <xf numFmtId="0" fontId="20" fillId="0" borderId="0" xfId="2" applyFont="1" applyAlignment="1">
      <alignment horizontal="left" indent="1"/>
    </xf>
    <xf numFmtId="165" fontId="20" fillId="0" borderId="0" xfId="2" applyNumberFormat="1" applyFont="1" applyAlignment="1">
      <alignment horizontal="left" indent="1"/>
    </xf>
    <xf numFmtId="0" fontId="20" fillId="0" borderId="0" xfId="2" applyFont="1" applyAlignment="1">
      <alignment horizontal="right"/>
    </xf>
    <xf numFmtId="0" fontId="20" fillId="0" borderId="0" xfId="2" applyFont="1" applyAlignment="1">
      <alignment horizontal="left"/>
    </xf>
    <xf numFmtId="0" fontId="24" fillId="0" borderId="0" xfId="2" applyFont="1" applyAlignment="1">
      <alignment horizontal="left"/>
    </xf>
    <xf numFmtId="0" fontId="14" fillId="0" borderId="0" xfId="2" applyFont="1" applyAlignment="1">
      <alignment horizontal="left"/>
    </xf>
    <xf numFmtId="0" fontId="18" fillId="0" borderId="0" xfId="2" applyFont="1" applyAlignment="1">
      <alignment horizontal="left"/>
    </xf>
    <xf numFmtId="0" fontId="22" fillId="5" borderId="14" xfId="2" applyFont="1" applyFill="1" applyBorder="1" applyAlignment="1">
      <alignment horizontal="left" wrapText="1"/>
    </xf>
    <xf numFmtId="0" fontId="38" fillId="6" borderId="0" xfId="6">
      <alignment horizontal="left" vertical="center"/>
    </xf>
    <xf numFmtId="0" fontId="38" fillId="6" borderId="14" xfId="6" applyBorder="1">
      <alignment horizontal="left" vertical="center"/>
    </xf>
    <xf numFmtId="0" fontId="31" fillId="0" borderId="0" xfId="7"/>
    <xf numFmtId="0" fontId="37" fillId="0" borderId="0" xfId="8">
      <alignment horizontal="right"/>
    </xf>
    <xf numFmtId="14" fontId="31" fillId="0" borderId="0" xfId="2" applyNumberFormat="1" applyFont="1" applyAlignment="1">
      <alignment horizontal="left"/>
    </xf>
    <xf numFmtId="0" fontId="32" fillId="0" borderId="0" xfId="9">
      <alignment horizontal="center" vertical="center"/>
    </xf>
    <xf numFmtId="0" fontId="33" fillId="0" borderId="14" xfId="2" applyFont="1" applyBorder="1" applyAlignment="1">
      <alignment horizontal="left" vertical="center"/>
    </xf>
    <xf numFmtId="10" fontId="33" fillId="5" borderId="14" xfId="2" applyNumberFormat="1" applyFont="1" applyFill="1" applyBorder="1" applyAlignment="1">
      <alignment horizontal="left" vertical="center"/>
    </xf>
    <xf numFmtId="0" fontId="31" fillId="0" borderId="0" xfId="10">
      <alignment horizontal="center" vertical="center"/>
    </xf>
    <xf numFmtId="166" fontId="22" fillId="7" borderId="14" xfId="2" applyNumberFormat="1" applyFont="1" applyFill="1" applyBorder="1" applyAlignment="1">
      <alignment horizontal="left" vertical="center"/>
    </xf>
    <xf numFmtId="0" fontId="35" fillId="0" borderId="14" xfId="2" applyFont="1" applyBorder="1" applyAlignment="1">
      <alignment horizontal="left" vertical="center"/>
    </xf>
    <xf numFmtId="0" fontId="37" fillId="0" borderId="0" xfId="8" applyAlignment="1">
      <alignment horizontal="left"/>
    </xf>
    <xf numFmtId="0" fontId="22" fillId="7" borderId="14" xfId="2" applyFont="1" applyFill="1" applyBorder="1" applyAlignment="1">
      <alignment horizontal="left" vertical="center" wrapText="1"/>
    </xf>
    <xf numFmtId="0" fontId="25" fillId="0" borderId="0" xfId="2" applyFont="1" applyAlignment="1">
      <alignment horizontal="left"/>
    </xf>
    <xf numFmtId="0" fontId="20" fillId="0" borderId="0" xfId="2" applyFont="1"/>
    <xf numFmtId="0" fontId="24" fillId="0" borderId="0" xfId="2" applyFont="1"/>
    <xf numFmtId="2" fontId="22" fillId="5" borderId="0" xfId="2" applyNumberFormat="1" applyFont="1" applyFill="1" applyAlignment="1">
      <alignment horizontal="center"/>
    </xf>
    <xf numFmtId="0" fontId="22" fillId="5" borderId="0" xfId="2" applyFont="1" applyFill="1" applyAlignment="1">
      <alignment wrapText="1"/>
    </xf>
    <xf numFmtId="0" fontId="22" fillId="5" borderId="0" xfId="2" applyFont="1" applyFill="1" applyAlignment="1">
      <alignment horizontal="left" wrapText="1"/>
    </xf>
    <xf numFmtId="44" fontId="22" fillId="5" borderId="0" xfId="2" applyNumberFormat="1" applyFont="1" applyFill="1" applyAlignment="1">
      <alignment horizontal="right"/>
    </xf>
    <xf numFmtId="0" fontId="14" fillId="5" borderId="0" xfId="2" applyFont="1" applyFill="1"/>
    <xf numFmtId="0" fontId="26" fillId="0" borderId="0" xfId="2" applyFont="1" applyAlignment="1">
      <alignment horizontal="left"/>
    </xf>
    <xf numFmtId="2" fontId="22" fillId="0" borderId="0" xfId="2" applyNumberFormat="1" applyFont="1" applyAlignment="1">
      <alignment horizontal="left" vertical="center"/>
    </xf>
    <xf numFmtId="166" fontId="22" fillId="8" borderId="0" xfId="2" applyNumberFormat="1" applyFont="1" applyFill="1" applyAlignment="1">
      <alignment vertical="center"/>
    </xf>
    <xf numFmtId="0" fontId="22" fillId="0" borderId="14" xfId="2" applyFont="1" applyBorder="1" applyAlignment="1">
      <alignment horizontal="left" vertical="center" wrapText="1"/>
    </xf>
    <xf numFmtId="166" fontId="22" fillId="0" borderId="14" xfId="2" applyNumberFormat="1" applyFont="1" applyBorder="1" applyAlignment="1">
      <alignment horizontal="left" vertical="center"/>
    </xf>
    <xf numFmtId="166" fontId="22" fillId="0" borderId="0" xfId="2" applyNumberFormat="1" applyFont="1" applyAlignment="1">
      <alignment vertical="center"/>
    </xf>
    <xf numFmtId="0" fontId="22" fillId="0" borderId="0" xfId="2" applyFont="1" applyAlignment="1">
      <alignment vertical="center"/>
    </xf>
    <xf numFmtId="0" fontId="33" fillId="0" borderId="0" xfId="2" applyFont="1" applyAlignment="1">
      <alignment vertical="center"/>
    </xf>
    <xf numFmtId="44" fontId="22" fillId="0" borderId="15" xfId="2" applyNumberFormat="1" applyFont="1" applyBorder="1" applyAlignment="1">
      <alignment vertical="center"/>
    </xf>
    <xf numFmtId="0" fontId="33" fillId="0" borderId="0" xfId="2" applyFont="1" applyAlignment="1">
      <alignment horizontal="right" vertical="center"/>
    </xf>
    <xf numFmtId="43" fontId="22" fillId="0" borderId="0" xfId="2" applyNumberFormat="1" applyFont="1" applyAlignment="1">
      <alignment vertical="center"/>
    </xf>
    <xf numFmtId="44" fontId="27" fillId="6" borderId="0" xfId="2" applyNumberFormat="1" applyFont="1" applyFill="1" applyAlignment="1">
      <alignment vertical="center"/>
    </xf>
    <xf numFmtId="0" fontId="7" fillId="0" borderId="0" xfId="0" applyFont="1" applyAlignment="1">
      <alignment horizontal="left"/>
    </xf>
    <xf numFmtId="0" fontId="8" fillId="0" borderId="0" xfId="0" applyFont="1" applyAlignment="1">
      <alignment horizontal="left" wrapText="1"/>
    </xf>
    <xf numFmtId="0" fontId="8" fillId="0" borderId="0" xfId="0" applyFont="1" applyAlignment="1">
      <alignment horizontal="left"/>
    </xf>
    <xf numFmtId="0" fontId="7" fillId="0" borderId="0" xfId="0" applyFont="1" applyAlignment="1">
      <alignment horizontal="left" wrapText="1"/>
    </xf>
    <xf numFmtId="0" fontId="0" fillId="0" borderId="0" xfId="0" applyAlignment="1">
      <alignment horizontal="left" wrapText="1"/>
    </xf>
    <xf numFmtId="0" fontId="2" fillId="0" borderId="0" xfId="0" applyFont="1" applyAlignment="1">
      <alignment horizontal="left" wrapText="1"/>
    </xf>
    <xf numFmtId="0" fontId="7" fillId="0" borderId="0" xfId="0" applyFont="1" applyProtection="1">
      <protection locked="0"/>
    </xf>
    <xf numFmtId="0" fontId="8" fillId="0" borderId="0" xfId="0" applyFont="1" applyAlignment="1" applyProtection="1">
      <alignment horizontal="left" vertical="center"/>
      <protection locked="0"/>
    </xf>
    <xf numFmtId="164" fontId="8" fillId="0" borderId="0" xfId="0" applyNumberFormat="1" applyFont="1" applyAlignment="1" applyProtection="1">
      <alignment horizontal="left"/>
      <protection locked="0"/>
    </xf>
    <xf numFmtId="0" fontId="8" fillId="2" borderId="1" xfId="0" applyFont="1" applyFill="1" applyBorder="1" applyProtection="1">
      <protection locked="0"/>
    </xf>
    <xf numFmtId="164" fontId="8" fillId="2" borderId="1" xfId="1" applyNumberFormat="1" applyFont="1" applyFill="1" applyBorder="1" applyAlignment="1" applyProtection="1">
      <alignment horizontal="center" wrapText="1"/>
    </xf>
    <xf numFmtId="0" fontId="0" fillId="0" borderId="0" xfId="0" applyAlignment="1" applyProtection="1">
      <alignment wrapText="1"/>
      <protection locked="0"/>
    </xf>
    <xf numFmtId="0" fontId="8" fillId="0" borderId="0" xfId="0" applyFont="1" applyAlignment="1" applyProtection="1">
      <alignment horizontal="center"/>
      <protection locked="0"/>
    </xf>
    <xf numFmtId="164" fontId="8" fillId="13" borderId="1" xfId="1" applyNumberFormat="1" applyFont="1" applyFill="1" applyBorder="1" applyProtection="1">
      <protection locked="0"/>
    </xf>
    <xf numFmtId="0" fontId="12" fillId="0" borderId="0" xfId="0" applyFont="1" applyAlignment="1" applyProtection="1">
      <alignment horizontal="left"/>
      <protection locked="0"/>
    </xf>
    <xf numFmtId="0" fontId="8" fillId="0" borderId="0" xfId="0" applyFont="1" applyProtection="1">
      <protection locked="0"/>
    </xf>
    <xf numFmtId="0" fontId="6" fillId="0" borderId="0" xfId="0" applyFont="1" applyAlignment="1" applyProtection="1">
      <alignment horizontal="left"/>
      <protection locked="0"/>
    </xf>
    <xf numFmtId="0" fontId="8" fillId="0" borderId="0" xfId="0" applyFont="1" applyAlignment="1" applyProtection="1">
      <alignment wrapText="1"/>
      <protection locked="0"/>
    </xf>
    <xf numFmtId="0" fontId="6" fillId="0" borderId="0" xfId="0" applyFont="1" applyProtection="1">
      <protection locked="0"/>
    </xf>
    <xf numFmtId="0" fontId="7" fillId="2" borderId="1" xfId="0" applyFont="1" applyFill="1" applyBorder="1" applyAlignment="1" applyProtection="1">
      <alignment wrapText="1"/>
      <protection locked="0"/>
    </xf>
    <xf numFmtId="0" fontId="7" fillId="0" borderId="1" xfId="0" applyFont="1" applyBorder="1" applyAlignment="1" applyProtection="1">
      <alignment wrapText="1"/>
      <protection locked="0"/>
    </xf>
    <xf numFmtId="0" fontId="7" fillId="0" borderId="0" xfId="0" applyFont="1" applyAlignment="1" applyProtection="1">
      <alignment horizontal="right" wrapText="1"/>
      <protection locked="0"/>
    </xf>
    <xf numFmtId="0" fontId="6" fillId="0" borderId="0" xfId="0" applyFont="1" applyAlignment="1" applyProtection="1">
      <alignment wrapText="1"/>
      <protection locked="0"/>
    </xf>
    <xf numFmtId="0" fontId="7" fillId="0" borderId="0" xfId="0" applyFont="1" applyAlignment="1" applyProtection="1">
      <alignment wrapText="1"/>
      <protection locked="0"/>
    </xf>
    <xf numFmtId="15" fontId="7" fillId="0" borderId="1" xfId="0" applyNumberFormat="1" applyFont="1" applyBorder="1" applyAlignment="1" applyProtection="1">
      <alignment wrapText="1"/>
      <protection locked="0"/>
    </xf>
    <xf numFmtId="0" fontId="0" fillId="0" borderId="16" xfId="0" applyBorder="1" applyAlignment="1" applyProtection="1">
      <alignment wrapText="1"/>
      <protection locked="0"/>
    </xf>
    <xf numFmtId="0" fontId="7" fillId="0" borderId="6" xfId="0" applyFont="1" applyBorder="1" applyAlignment="1" applyProtection="1">
      <alignment horizontal="center" vertical="top" wrapText="1"/>
      <protection locked="0"/>
    </xf>
    <xf numFmtId="0" fontId="7" fillId="9" borderId="6" xfId="0" applyFont="1" applyFill="1" applyBorder="1" applyAlignment="1" applyProtection="1">
      <alignment horizontal="center" vertical="top" wrapText="1"/>
      <protection locked="0"/>
    </xf>
    <xf numFmtId="0" fontId="7" fillId="15" borderId="6" xfId="0" applyFont="1" applyFill="1" applyBorder="1" applyAlignment="1" applyProtection="1">
      <alignment horizontal="center" vertical="top" wrapText="1"/>
      <protection locked="0"/>
    </xf>
    <xf numFmtId="0" fontId="7" fillId="14" borderId="6" xfId="0" applyFont="1" applyFill="1" applyBorder="1" applyAlignment="1" applyProtection="1">
      <alignment horizontal="center" vertical="top" wrapText="1"/>
      <protection locked="0"/>
    </xf>
    <xf numFmtId="0" fontId="7" fillId="10" borderId="6" xfId="0" applyFont="1" applyFill="1" applyBorder="1" applyAlignment="1" applyProtection="1">
      <alignment horizontal="center" vertical="top" wrapText="1"/>
      <protection locked="0"/>
    </xf>
    <xf numFmtId="0" fontId="7" fillId="0" borderId="1" xfId="0" applyFont="1" applyBorder="1" applyAlignment="1" applyProtection="1">
      <alignment horizontal="center" vertical="top" wrapText="1"/>
      <protection locked="0"/>
    </xf>
    <xf numFmtId="0" fontId="5" fillId="3" borderId="2" xfId="0" applyFont="1" applyFill="1" applyBorder="1" applyAlignment="1" applyProtection="1">
      <alignment horizontal="center" vertical="top" wrapText="1"/>
      <protection locked="0"/>
    </xf>
    <xf numFmtId="0" fontId="6" fillId="0" borderId="1" xfId="0" applyFont="1" applyBorder="1" applyAlignment="1" applyProtection="1">
      <alignment horizontal="center" vertical="top"/>
      <protection locked="0"/>
    </xf>
    <xf numFmtId="0" fontId="11" fillId="3" borderId="8" xfId="0" applyFont="1" applyFill="1" applyBorder="1" applyAlignment="1" applyProtection="1">
      <alignment horizontal="left"/>
      <protection locked="0"/>
    </xf>
    <xf numFmtId="0" fontId="11" fillId="3" borderId="7" xfId="0" applyFont="1" applyFill="1" applyBorder="1" applyAlignment="1" applyProtection="1">
      <alignment horizontal="left"/>
      <protection locked="0"/>
    </xf>
    <xf numFmtId="0" fontId="11" fillId="3" borderId="9" xfId="0" applyFont="1" applyFill="1" applyBorder="1" applyAlignment="1" applyProtection="1">
      <alignment horizontal="left"/>
      <protection locked="0"/>
    </xf>
    <xf numFmtId="0" fontId="11" fillId="3" borderId="10" xfId="0" applyFont="1" applyFill="1" applyBorder="1" applyAlignment="1" applyProtection="1">
      <alignment horizontal="left"/>
      <protection locked="0"/>
    </xf>
    <xf numFmtId="0" fontId="8" fillId="0" borderId="1" xfId="0" applyFont="1" applyBorder="1" applyAlignment="1" applyProtection="1">
      <alignment horizontal="left" vertical="center"/>
      <protection locked="0"/>
    </xf>
    <xf numFmtId="164" fontId="8" fillId="9" borderId="1" xfId="1" applyNumberFormat="1" applyFont="1" applyFill="1" applyBorder="1" applyProtection="1">
      <protection locked="0"/>
    </xf>
    <xf numFmtId="164" fontId="8" fillId="11" borderId="1" xfId="1" applyNumberFormat="1" applyFont="1" applyFill="1" applyBorder="1" applyProtection="1">
      <protection locked="0"/>
    </xf>
    <xf numFmtId="164" fontId="8" fillId="12" borderId="1" xfId="1" applyNumberFormat="1" applyFont="1" applyFill="1" applyBorder="1" applyProtection="1">
      <protection locked="0"/>
    </xf>
    <xf numFmtId="0" fontId="8" fillId="2" borderId="1" xfId="0" applyFont="1" applyFill="1" applyBorder="1" applyAlignment="1" applyProtection="1">
      <alignment horizontal="left" vertical="center"/>
      <protection locked="0"/>
    </xf>
    <xf numFmtId="164" fontId="8" fillId="9" borderId="1" xfId="0" applyNumberFormat="1" applyFont="1" applyFill="1" applyBorder="1" applyProtection="1">
      <protection locked="0"/>
    </xf>
    <xf numFmtId="164" fontId="8" fillId="11" borderId="1" xfId="0" applyNumberFormat="1" applyFont="1" applyFill="1" applyBorder="1" applyProtection="1">
      <protection locked="0"/>
    </xf>
    <xf numFmtId="164" fontId="8" fillId="12" borderId="1" xfId="0" applyNumberFormat="1" applyFont="1" applyFill="1" applyBorder="1" applyProtection="1">
      <protection locked="0"/>
    </xf>
    <xf numFmtId="164" fontId="8" fillId="13" borderId="1" xfId="0" applyNumberFormat="1" applyFont="1" applyFill="1" applyBorder="1" applyProtection="1">
      <protection locked="0"/>
    </xf>
    <xf numFmtId="164" fontId="8" fillId="0" borderId="0" xfId="0" applyNumberFormat="1" applyFont="1" applyProtection="1">
      <protection locked="0"/>
    </xf>
    <xf numFmtId="0" fontId="7" fillId="0" borderId="16" xfId="0" applyFont="1" applyBorder="1" applyProtection="1">
      <protection locked="0"/>
    </xf>
    <xf numFmtId="0" fontId="10" fillId="0" borderId="16" xfId="0" applyFont="1" applyBorder="1" applyAlignment="1" applyProtection="1">
      <alignment horizontal="left" wrapText="1"/>
      <protection locked="0"/>
    </xf>
    <xf numFmtId="164" fontId="7" fillId="0" borderId="16" xfId="1" applyNumberFormat="1" applyFont="1" applyBorder="1" applyAlignment="1" applyProtection="1">
      <alignment horizontal="center" wrapText="1"/>
      <protection locked="0"/>
    </xf>
    <xf numFmtId="164" fontId="7" fillId="0" borderId="16" xfId="0" applyNumberFormat="1" applyFont="1" applyBorder="1" applyAlignment="1" applyProtection="1">
      <alignment horizontal="center" wrapText="1"/>
      <protection locked="0"/>
    </xf>
    <xf numFmtId="0" fontId="8" fillId="0" borderId="16" xfId="0" applyFont="1" applyBorder="1" applyProtection="1">
      <protection locked="0"/>
    </xf>
    <xf numFmtId="0" fontId="7" fillId="3" borderId="6" xfId="0" applyFont="1" applyFill="1" applyBorder="1" applyAlignment="1" applyProtection="1">
      <alignment horizontal="center" vertical="top" wrapText="1"/>
      <protection locked="0"/>
    </xf>
    <xf numFmtId="44" fontId="8" fillId="9" borderId="6" xfId="1" applyFont="1" applyFill="1" applyBorder="1" applyProtection="1">
      <protection locked="0"/>
    </xf>
    <xf numFmtId="164" fontId="8" fillId="11" borderId="6" xfId="1" applyNumberFormat="1" applyFont="1" applyFill="1" applyBorder="1" applyProtection="1">
      <protection locked="0"/>
    </xf>
    <xf numFmtId="164" fontId="8" fillId="12" borderId="6" xfId="1" applyNumberFormat="1" applyFont="1" applyFill="1" applyBorder="1" applyProtection="1">
      <protection locked="0"/>
    </xf>
    <xf numFmtId="164" fontId="8" fillId="13" borderId="6" xfId="1" applyNumberFormat="1" applyFont="1" applyFill="1" applyBorder="1" applyProtection="1">
      <protection locked="0"/>
    </xf>
    <xf numFmtId="44" fontId="8" fillId="9" borderId="1" xfId="1" applyFont="1" applyFill="1" applyBorder="1" applyProtection="1">
      <protection locked="0"/>
    </xf>
    <xf numFmtId="0" fontId="8" fillId="2" borderId="7" xfId="0" applyFont="1" applyFill="1" applyBorder="1" applyProtection="1">
      <protection locked="0"/>
    </xf>
    <xf numFmtId="0" fontId="8" fillId="2" borderId="8" xfId="0" applyFont="1" applyFill="1" applyBorder="1" applyProtection="1">
      <protection locked="0"/>
    </xf>
    <xf numFmtId="0" fontId="41" fillId="0" borderId="0" xfId="0" applyFont="1" applyProtection="1">
      <protection locked="0"/>
    </xf>
    <xf numFmtId="164" fontId="7" fillId="9" borderId="6" xfId="1" applyNumberFormat="1" applyFont="1" applyFill="1" applyBorder="1" applyAlignment="1" applyProtection="1">
      <alignment horizontal="center" wrapText="1"/>
      <protection locked="0"/>
    </xf>
    <xf numFmtId="164" fontId="7" fillId="15" borderId="6" xfId="1" applyNumberFormat="1" applyFont="1" applyFill="1" applyBorder="1" applyAlignment="1" applyProtection="1">
      <alignment horizontal="center" wrapText="1"/>
      <protection locked="0"/>
    </xf>
    <xf numFmtId="164" fontId="7" fillId="14" borderId="6" xfId="1" applyNumberFormat="1" applyFont="1" applyFill="1" applyBorder="1" applyAlignment="1" applyProtection="1">
      <alignment horizontal="center" wrapText="1"/>
      <protection locked="0"/>
    </xf>
    <xf numFmtId="164" fontId="7" fillId="10" borderId="6" xfId="1" applyNumberFormat="1" applyFont="1" applyFill="1" applyBorder="1" applyAlignment="1" applyProtection="1">
      <alignment horizontal="center" wrapText="1"/>
      <protection locked="0"/>
    </xf>
    <xf numFmtId="164" fontId="7" fillId="0" borderId="6" xfId="0" applyNumberFormat="1" applyFont="1" applyBorder="1" applyAlignment="1" applyProtection="1">
      <alignment horizontal="center" wrapText="1"/>
      <protection locked="0"/>
    </xf>
    <xf numFmtId="0" fontId="46" fillId="17" borderId="1" xfId="0" applyFont="1" applyFill="1" applyBorder="1" applyAlignment="1" applyProtection="1">
      <alignment wrapText="1"/>
      <protection locked="0"/>
    </xf>
    <xf numFmtId="164" fontId="7" fillId="0" borderId="0" xfId="1" applyNumberFormat="1" applyFont="1" applyFill="1" applyBorder="1" applyAlignment="1" applyProtection="1">
      <alignment horizontal="center" wrapText="1"/>
      <protection locked="0"/>
    </xf>
    <xf numFmtId="0" fontId="0" fillId="3" borderId="0" xfId="0" applyFill="1" applyAlignment="1" applyProtection="1">
      <alignment wrapText="1"/>
      <protection locked="0"/>
    </xf>
    <xf numFmtId="164" fontId="8" fillId="0" borderId="1" xfId="1" applyNumberFormat="1" applyFont="1" applyBorder="1" applyProtection="1"/>
    <xf numFmtId="164" fontId="7" fillId="9" borderId="2" xfId="1" applyNumberFormat="1" applyFont="1" applyFill="1" applyBorder="1" applyProtection="1"/>
    <xf numFmtId="164" fontId="7" fillId="11" borderId="1" xfId="1" applyNumberFormat="1" applyFont="1" applyFill="1" applyBorder="1" applyProtection="1"/>
    <xf numFmtId="164" fontId="7" fillId="12" borderId="1" xfId="1" applyNumberFormat="1" applyFont="1" applyFill="1" applyBorder="1" applyProtection="1"/>
    <xf numFmtId="164" fontId="7" fillId="13" borderId="1" xfId="1" applyNumberFormat="1" applyFont="1" applyFill="1" applyBorder="1" applyProtection="1"/>
    <xf numFmtId="164" fontId="8" fillId="0" borderId="6" xfId="1" applyNumberFormat="1" applyFont="1" applyBorder="1" applyProtection="1"/>
    <xf numFmtId="44" fontId="7" fillId="9" borderId="1" xfId="1" applyFont="1" applyFill="1" applyBorder="1" applyProtection="1"/>
    <xf numFmtId="44" fontId="7" fillId="11" borderId="1" xfId="1" applyFont="1" applyFill="1" applyBorder="1" applyProtection="1"/>
    <xf numFmtId="44" fontId="7" fillId="12" borderId="1" xfId="1" applyFont="1" applyFill="1" applyBorder="1" applyProtection="1"/>
    <xf numFmtId="44" fontId="7" fillId="13" borderId="1" xfId="1" applyFont="1" applyFill="1" applyBorder="1" applyProtection="1"/>
    <xf numFmtId="43" fontId="0" fillId="2" borderId="1" xfId="0" applyNumberFormat="1" applyFill="1" applyBorder="1" applyAlignment="1">
      <alignment wrapText="1"/>
    </xf>
    <xf numFmtId="164" fontId="7" fillId="9" borderId="6" xfId="1" applyNumberFormat="1" applyFont="1" applyFill="1" applyBorder="1" applyAlignment="1" applyProtection="1">
      <alignment horizontal="center" wrapText="1"/>
    </xf>
    <xf numFmtId="164" fontId="0" fillId="11" borderId="6" xfId="0" applyNumberFormat="1" applyFill="1" applyBorder="1" applyAlignment="1">
      <alignment wrapText="1"/>
    </xf>
    <xf numFmtId="164" fontId="0" fillId="12" borderId="6" xfId="0" applyNumberFormat="1" applyFill="1" applyBorder="1" applyAlignment="1">
      <alignment wrapText="1"/>
    </xf>
    <xf numFmtId="164" fontId="0" fillId="13" borderId="6" xfId="0" applyNumberFormat="1" applyFill="1" applyBorder="1" applyAlignment="1">
      <alignment wrapText="1"/>
    </xf>
    <xf numFmtId="164" fontId="0" fillId="16" borderId="6" xfId="0" applyNumberFormat="1" applyFill="1" applyBorder="1" applyAlignment="1">
      <alignment wrapText="1"/>
    </xf>
    <xf numFmtId="0" fontId="45" fillId="0" borderId="0" xfId="0" applyFont="1" applyProtection="1">
      <protection locked="0"/>
    </xf>
    <xf numFmtId="0" fontId="10" fillId="0" borderId="17" xfId="0" applyFont="1" applyBorder="1" applyAlignment="1" applyProtection="1">
      <alignment horizontal="left"/>
      <protection locked="0"/>
    </xf>
    <xf numFmtId="0" fontId="10" fillId="0" borderId="17" xfId="0" applyFont="1" applyBorder="1" applyAlignment="1" applyProtection="1">
      <alignment horizontal="left" wrapText="1"/>
      <protection locked="0"/>
    </xf>
    <xf numFmtId="164" fontId="7" fillId="0" borderId="17" xfId="1" applyNumberFormat="1" applyFont="1" applyBorder="1" applyAlignment="1" applyProtection="1">
      <alignment horizontal="center" wrapText="1"/>
      <protection locked="0"/>
    </xf>
    <xf numFmtId="164" fontId="7" fillId="0" borderId="17" xfId="0" applyNumberFormat="1" applyFont="1" applyBorder="1" applyAlignment="1" applyProtection="1">
      <alignment horizontal="center" wrapText="1"/>
      <protection locked="0"/>
    </xf>
    <xf numFmtId="164" fontId="5" fillId="3" borderId="6" xfId="0" applyNumberFormat="1" applyFont="1" applyFill="1" applyBorder="1" applyAlignment="1">
      <alignment wrapText="1"/>
    </xf>
    <xf numFmtId="164" fontId="45" fillId="3" borderId="6" xfId="0" applyNumberFormat="1" applyFont="1" applyFill="1" applyBorder="1" applyAlignment="1" applyProtection="1">
      <alignment horizontal="left"/>
      <protection locked="0"/>
    </xf>
    <xf numFmtId="0" fontId="8" fillId="0" borderId="16" xfId="0" applyFont="1" applyBorder="1" applyAlignment="1" applyProtection="1">
      <alignment horizontal="center"/>
      <protection locked="0"/>
    </xf>
    <xf numFmtId="0" fontId="6" fillId="3" borderId="1" xfId="0" applyFont="1" applyFill="1" applyBorder="1" applyAlignment="1" applyProtection="1">
      <alignment horizontal="center" vertical="top"/>
      <protection locked="0"/>
    </xf>
    <xf numFmtId="0" fontId="7" fillId="0" borderId="1" xfId="0" applyFont="1" applyBorder="1" applyProtection="1">
      <protection locked="0"/>
    </xf>
    <xf numFmtId="0" fontId="50" fillId="0" borderId="1" xfId="0" applyFont="1" applyBorder="1" applyAlignment="1" applyProtection="1">
      <alignment horizontal="left" vertical="top" wrapText="1"/>
      <protection locked="0"/>
    </xf>
    <xf numFmtId="0" fontId="8" fillId="0" borderId="9" xfId="0" applyFont="1" applyBorder="1" applyAlignment="1" applyProtection="1">
      <alignment horizontal="center"/>
      <protection locked="0"/>
    </xf>
    <xf numFmtId="0" fontId="7" fillId="0" borderId="6" xfId="0" applyFont="1" applyBorder="1" applyAlignment="1" applyProtection="1">
      <alignment horizontal="center" vertical="top" wrapText="1"/>
      <protection locked="0"/>
    </xf>
    <xf numFmtId="0" fontId="7" fillId="0" borderId="1" xfId="0" applyFont="1" applyBorder="1" applyAlignment="1" applyProtection="1">
      <alignment horizontal="center" vertical="top" wrapText="1"/>
      <protection locked="0"/>
    </xf>
    <xf numFmtId="0" fontId="13" fillId="0" borderId="1" xfId="0" applyFont="1" applyBorder="1" applyAlignment="1" applyProtection="1">
      <alignment horizontal="center" vertical="top" wrapText="1"/>
      <protection locked="0"/>
    </xf>
    <xf numFmtId="0" fontId="41" fillId="0" borderId="0" xfId="0" applyFont="1" applyAlignment="1" applyProtection="1">
      <alignment horizontal="left"/>
      <protection locked="0"/>
    </xf>
    <xf numFmtId="0" fontId="41" fillId="0" borderId="3" xfId="0" applyFont="1" applyBorder="1" applyAlignment="1" applyProtection="1">
      <alignment horizontal="left"/>
      <protection locked="0"/>
    </xf>
    <xf numFmtId="0" fontId="41" fillId="0" borderId="11" xfId="0" applyFont="1" applyBorder="1" applyAlignment="1" applyProtection="1">
      <alignment horizontal="left"/>
      <protection locked="0"/>
    </xf>
    <xf numFmtId="0" fontId="41" fillId="0" borderId="12" xfId="0" applyFont="1" applyBorder="1" applyAlignment="1" applyProtection="1">
      <alignment horizontal="left"/>
      <protection locked="0"/>
    </xf>
    <xf numFmtId="164" fontId="8" fillId="0" borderId="9" xfId="0" applyNumberFormat="1" applyFont="1" applyBorder="1" applyAlignment="1" applyProtection="1">
      <alignment horizontal="center"/>
      <protection locked="0"/>
    </xf>
    <xf numFmtId="0" fontId="9" fillId="0" borderId="6"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13" fillId="3" borderId="1" xfId="0" applyFont="1" applyFill="1" applyBorder="1" applyAlignment="1" applyProtection="1">
      <alignment horizontal="center" vertical="top" wrapText="1"/>
      <protection locked="0"/>
    </xf>
    <xf numFmtId="0" fontId="0" fillId="0" borderId="1" xfId="0" applyBorder="1" applyAlignment="1" applyProtection="1">
      <alignment horizontal="center" vertical="center" wrapText="1"/>
      <protection locked="0"/>
    </xf>
    <xf numFmtId="0" fontId="8" fillId="2" borderId="5" xfId="0" applyFont="1" applyFill="1" applyBorder="1" applyAlignment="1" applyProtection="1">
      <alignment horizontal="left" vertical="top" wrapText="1"/>
      <protection locked="0"/>
    </xf>
    <xf numFmtId="0" fontId="8" fillId="2" borderId="6" xfId="0" applyFont="1" applyFill="1" applyBorder="1" applyAlignment="1" applyProtection="1">
      <alignment horizontal="left" vertical="top" wrapText="1"/>
      <protection locked="0"/>
    </xf>
    <xf numFmtId="0" fontId="11" fillId="3" borderId="4" xfId="0" applyFont="1" applyFill="1" applyBorder="1" applyAlignment="1" applyProtection="1">
      <alignment horizontal="left" wrapText="1"/>
      <protection locked="0"/>
    </xf>
    <xf numFmtId="0" fontId="11" fillId="3" borderId="7" xfId="0" applyFont="1" applyFill="1" applyBorder="1" applyAlignment="1" applyProtection="1">
      <alignment horizontal="left" wrapText="1"/>
      <protection locked="0"/>
    </xf>
    <xf numFmtId="0" fontId="11" fillId="3" borderId="2" xfId="0" applyFont="1" applyFill="1" applyBorder="1" applyAlignment="1" applyProtection="1">
      <alignment horizontal="left" wrapText="1"/>
      <protection locked="0"/>
    </xf>
    <xf numFmtId="0" fontId="42" fillId="0" borderId="0" xfId="0" applyFont="1" applyAlignment="1" applyProtection="1">
      <alignment horizontal="left"/>
      <protection locked="0"/>
    </xf>
    <xf numFmtId="0" fontId="1" fillId="0" borderId="0" xfId="0" applyFont="1" applyAlignment="1" applyProtection="1">
      <alignment wrapText="1"/>
      <protection locked="0"/>
    </xf>
    <xf numFmtId="0" fontId="8" fillId="0" borderId="0" xfId="0" applyFont="1" applyAlignment="1" applyProtection="1">
      <alignment wrapText="1"/>
      <protection locked="0"/>
    </xf>
    <xf numFmtId="0" fontId="8" fillId="2" borderId="1" xfId="0" applyFont="1" applyFill="1" applyBorder="1" applyAlignment="1" applyProtection="1">
      <alignment horizontal="left" vertical="top" wrapText="1"/>
      <protection locked="0"/>
    </xf>
    <xf numFmtId="0" fontId="41" fillId="0" borderId="9" xfId="0" applyFont="1" applyBorder="1" applyAlignment="1" applyProtection="1">
      <alignment horizontal="left"/>
      <protection locked="0"/>
    </xf>
    <xf numFmtId="0" fontId="48" fillId="16" borderId="1" xfId="0" applyFont="1" applyFill="1" applyBorder="1" applyAlignment="1">
      <alignment horizontal="left" vertical="top" wrapText="1"/>
    </xf>
    <xf numFmtId="0" fontId="0" fillId="16" borderId="1" xfId="0" applyFill="1" applyBorder="1" applyAlignment="1">
      <alignment horizontal="left" vertical="top" wrapText="1"/>
    </xf>
    <xf numFmtId="0" fontId="12" fillId="10" borderId="0" xfId="0" applyFont="1" applyFill="1" applyAlignment="1">
      <alignment horizontal="left" vertical="center"/>
    </xf>
    <xf numFmtId="0" fontId="7" fillId="0" borderId="0" xfId="0" applyFont="1" applyAlignment="1">
      <alignment horizontal="left"/>
    </xf>
    <xf numFmtId="0" fontId="47" fillId="18" borderId="0" xfId="0" applyFont="1" applyFill="1" applyAlignment="1">
      <alignment horizontal="left"/>
    </xf>
    <xf numFmtId="0" fontId="8" fillId="16" borderId="1" xfId="0" applyFont="1" applyFill="1" applyBorder="1" applyAlignment="1">
      <alignment horizontal="left" vertical="top" wrapText="1"/>
    </xf>
    <xf numFmtId="0" fontId="47" fillId="18" borderId="11" xfId="0" applyFont="1" applyFill="1" applyBorder="1" applyAlignment="1">
      <alignment horizontal="left"/>
    </xf>
    <xf numFmtId="0" fontId="5" fillId="0" borderId="1" xfId="0" applyFont="1" applyBorder="1" applyAlignment="1">
      <alignment horizontal="left" vertical="top" wrapText="1"/>
    </xf>
    <xf numFmtId="0" fontId="5" fillId="0" borderId="1" xfId="0" applyFont="1" applyBorder="1" applyAlignment="1">
      <alignment horizontal="left" vertical="top"/>
    </xf>
    <xf numFmtId="0" fontId="8" fillId="16" borderId="1" xfId="0" applyFont="1" applyFill="1" applyBorder="1" applyAlignment="1">
      <alignment horizontal="left"/>
    </xf>
    <xf numFmtId="0" fontId="8" fillId="0" borderId="0" xfId="0" applyFont="1" applyAlignment="1">
      <alignment horizontal="left"/>
    </xf>
    <xf numFmtId="0" fontId="8" fillId="0" borderId="1" xfId="0" applyFont="1" applyBorder="1" applyAlignment="1">
      <alignment horizontal="left" vertical="top" wrapText="1"/>
    </xf>
    <xf numFmtId="0" fontId="8" fillId="0" borderId="0" xfId="0" applyFont="1"/>
    <xf numFmtId="0" fontId="8" fillId="0" borderId="1" xfId="0" applyFont="1" applyBorder="1" applyAlignment="1">
      <alignment horizontal="left" vertical="center" wrapText="1"/>
    </xf>
    <xf numFmtId="0" fontId="8" fillId="0" borderId="1" xfId="0" applyFont="1" applyBorder="1" applyAlignment="1">
      <alignment horizontal="left" vertical="center"/>
    </xf>
    <xf numFmtId="0" fontId="7" fillId="0" borderId="0" xfId="0" applyFont="1"/>
    <xf numFmtId="0" fontId="8" fillId="0" borderId="0" xfId="0" applyFont="1" applyAlignment="1">
      <alignment horizontal="left" wrapText="1"/>
    </xf>
    <xf numFmtId="0" fontId="39" fillId="0" borderId="0" xfId="4" applyFont="1" applyBorder="1" applyAlignment="1">
      <alignment horizontal="left"/>
    </xf>
    <xf numFmtId="0" fontId="29" fillId="0" borderId="0" xfId="4" applyBorder="1" applyAlignment="1">
      <alignment horizontal="left"/>
    </xf>
    <xf numFmtId="0" fontId="40" fillId="0" borderId="0" xfId="5" applyFont="1">
      <alignment horizontal="right" vertical="center"/>
    </xf>
    <xf numFmtId="0" fontId="34" fillId="0" borderId="0" xfId="5">
      <alignment horizontal="right" vertical="center"/>
    </xf>
    <xf numFmtId="0" fontId="15" fillId="0" borderId="0" xfId="2" applyFont="1"/>
    <xf numFmtId="0" fontId="16" fillId="0" borderId="0" xfId="2" applyFont="1"/>
    <xf numFmtId="0" fontId="14" fillId="0" borderId="0" xfId="2" applyFont="1"/>
    <xf numFmtId="0" fontId="31" fillId="0" borderId="0" xfId="7"/>
    <xf numFmtId="0" fontId="22" fillId="0" borderId="0" xfId="2" applyFont="1" applyAlignment="1">
      <alignment horizontal="left" vertical="center" wrapText="1"/>
    </xf>
    <xf numFmtId="0" fontId="22" fillId="0" borderId="14" xfId="2" applyFont="1" applyBorder="1" applyAlignment="1">
      <alignment horizontal="left" vertical="center" wrapText="1"/>
    </xf>
    <xf numFmtId="0" fontId="31" fillId="0" borderId="0" xfId="7" applyAlignment="1">
      <alignment horizontal="left" vertical="top"/>
    </xf>
    <xf numFmtId="0" fontId="22" fillId="0" borderId="0" xfId="2" applyFont="1"/>
    <xf numFmtId="0" fontId="38" fillId="6" borderId="0" xfId="6">
      <alignment horizontal="left" vertical="center"/>
    </xf>
    <xf numFmtId="0" fontId="38" fillId="6" borderId="14" xfId="6" applyBorder="1">
      <alignment horizontal="left" vertical="center"/>
    </xf>
    <xf numFmtId="0" fontId="22" fillId="7" borderId="0" xfId="2" applyFont="1" applyFill="1" applyAlignment="1">
      <alignment horizontal="left" vertical="center" wrapText="1"/>
    </xf>
    <xf numFmtId="0" fontId="22" fillId="7" borderId="14" xfId="2" applyFont="1" applyFill="1" applyBorder="1" applyAlignment="1">
      <alignment horizontal="left" vertical="center" wrapText="1"/>
    </xf>
    <xf numFmtId="0" fontId="32" fillId="0" borderId="0" xfId="9">
      <alignment horizontal="center" vertical="center"/>
    </xf>
    <xf numFmtId="0" fontId="18" fillId="0" borderId="0" xfId="2" applyFont="1" applyAlignment="1">
      <alignment horizontal="center"/>
    </xf>
    <xf numFmtId="0" fontId="14" fillId="0" borderId="0" xfId="2" applyFont="1" applyAlignment="1">
      <alignment horizontal="center"/>
    </xf>
    <xf numFmtId="0" fontId="31" fillId="0" borderId="0" xfId="10">
      <alignment horizontal="center" vertical="center"/>
    </xf>
  </cellXfs>
  <cellStyles count="13">
    <cellStyle name="Col" xfId="6" xr:uid="{553FF2B6-F146-4A1F-BAB2-EE321ACACC77}"/>
    <cellStyle name="Currency" xfId="1" builtinId="4"/>
    <cellStyle name="Explanatory Text 2" xfId="4" xr:uid="{94A81E76-32FC-464C-BF57-54044EAFA5A5}"/>
    <cellStyle name="Header" xfId="5" xr:uid="{923293C4-9668-419B-8263-003FE08DB517}"/>
    <cellStyle name="Info" xfId="7" xr:uid="{9FFFA47B-041E-4C28-882A-C214CAA785A5}"/>
    <cellStyle name="Info 2" xfId="8" xr:uid="{2D3E617E-7DD5-486B-97FB-A69F53EE2BFF}"/>
    <cellStyle name="Info 2 2" xfId="11" xr:uid="{577F8766-30B7-468E-A1DF-E0D249E635C3}"/>
    <cellStyle name="Info 3" xfId="9" xr:uid="{32A0D904-6817-4212-9177-834CC37900FF}"/>
    <cellStyle name="Info 3 2" xfId="12" xr:uid="{B102D96C-E5BF-49D1-8B85-415BE5C89676}"/>
    <cellStyle name="Info 4" xfId="10" xr:uid="{4AFB383A-F491-4EFF-A456-94828FC67D9E}"/>
    <cellStyle name="Normal" xfId="0" builtinId="0"/>
    <cellStyle name="Normal 2" xfId="2" xr:uid="{CEB29C20-E72E-4643-83D9-C897D8BC8516}"/>
    <cellStyle name="Note 2" xfId="3" xr:uid="{EE8EBF42-63A0-4A42-BE77-B885C698407C}"/>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82"/>
  <sheetViews>
    <sheetView tabSelected="1" zoomScaleNormal="100" zoomScaleSheetLayoutView="100" workbookViewId="0">
      <selection activeCell="C11" sqref="C11"/>
    </sheetView>
  </sheetViews>
  <sheetFormatPr baseColWidth="10" defaultColWidth="9.1640625" defaultRowHeight="16.5" customHeight="1" x14ac:dyDescent="0.2"/>
  <cols>
    <col min="1" max="1" width="28.5" style="63" customWidth="1"/>
    <col min="2" max="2" width="39.1640625" style="63" customWidth="1"/>
    <col min="3" max="3" width="16.6640625" style="121" customWidth="1"/>
    <col min="4" max="7" width="16.6640625" style="63" customWidth="1"/>
    <col min="8" max="8" width="16.83203125" style="63" customWidth="1"/>
    <col min="9" max="9" width="52.1640625" style="63" customWidth="1"/>
    <col min="10" max="16377" width="9.1640625" style="63"/>
    <col min="16378" max="16384" width="9.1640625" style="63" bestFit="1"/>
  </cols>
  <sheetData>
    <row r="1" spans="1:10" ht="23.25" customHeight="1" x14ac:dyDescent="0.3">
      <c r="A1" s="167" t="s">
        <v>0</v>
      </c>
      <c r="B1" s="167"/>
      <c r="C1" s="167"/>
      <c r="D1" s="167"/>
      <c r="E1" s="167"/>
      <c r="F1" s="167"/>
      <c r="G1" s="167"/>
      <c r="H1" s="167"/>
      <c r="I1" s="167"/>
    </row>
    <row r="2" spans="1:10" ht="23.25" customHeight="1" x14ac:dyDescent="0.3">
      <c r="A2" s="66"/>
      <c r="B2" s="66"/>
      <c r="C2" s="66"/>
      <c r="D2" s="66"/>
      <c r="E2" s="66"/>
      <c r="F2" s="66"/>
      <c r="G2" s="66"/>
      <c r="H2" s="66"/>
      <c r="I2" s="66"/>
    </row>
    <row r="3" spans="1:10" s="68" customFormat="1" ht="17.25" customHeight="1" x14ac:dyDescent="0.2">
      <c r="A3" s="170" t="s">
        <v>1</v>
      </c>
      <c r="B3" s="170"/>
      <c r="C3" s="170"/>
      <c r="D3" s="170"/>
      <c r="E3" s="170"/>
      <c r="F3" s="170"/>
      <c r="G3" s="67"/>
      <c r="H3" s="67"/>
      <c r="I3" s="67"/>
    </row>
    <row r="4" spans="1:10" s="68" customFormat="1" ht="16.5" customHeight="1" x14ac:dyDescent="0.2">
      <c r="A4" s="170"/>
      <c r="B4" s="170"/>
      <c r="C4" s="170"/>
      <c r="D4" s="170"/>
      <c r="E4" s="170"/>
      <c r="F4" s="170"/>
      <c r="G4" s="67"/>
      <c r="H4" s="67"/>
      <c r="I4" s="67"/>
    </row>
    <row r="5" spans="1:10" s="68" customFormat="1" ht="49.5" customHeight="1" x14ac:dyDescent="0.2">
      <c r="A5" s="170"/>
      <c r="B5" s="170"/>
      <c r="C5" s="170"/>
      <c r="D5" s="170"/>
      <c r="E5" s="170"/>
      <c r="F5" s="170"/>
      <c r="G5" s="67"/>
      <c r="H5" s="67"/>
      <c r="I5" s="67"/>
    </row>
    <row r="6" spans="1:10" s="70" customFormat="1" ht="16.5" customHeight="1" x14ac:dyDescent="0.2">
      <c r="A6" s="168"/>
      <c r="B6" s="169"/>
      <c r="C6" s="169"/>
      <c r="D6" s="169"/>
      <c r="E6" s="169"/>
      <c r="F6" s="169"/>
      <c r="G6" s="169"/>
      <c r="H6" s="169"/>
      <c r="I6" s="169"/>
    </row>
    <row r="7" spans="1:10" ht="21" customHeight="1" x14ac:dyDescent="0.2">
      <c r="A7" s="71" t="s">
        <v>2</v>
      </c>
      <c r="B7" s="72"/>
      <c r="C7" s="73"/>
      <c r="D7" s="73"/>
      <c r="E7" s="73"/>
      <c r="F7" s="73"/>
      <c r="G7" s="73"/>
      <c r="H7" s="69"/>
      <c r="I7" s="69"/>
    </row>
    <row r="8" spans="1:10" ht="21" customHeight="1" x14ac:dyDescent="0.2">
      <c r="A8" s="71" t="s">
        <v>3</v>
      </c>
      <c r="B8" s="72"/>
      <c r="C8" s="69"/>
      <c r="D8" s="69"/>
      <c r="E8" s="69"/>
      <c r="F8" s="69"/>
      <c r="G8" s="69"/>
      <c r="H8" s="69"/>
      <c r="I8" s="69"/>
      <c r="J8" s="74"/>
    </row>
    <row r="9" spans="1:10" ht="21" customHeight="1" x14ac:dyDescent="0.2">
      <c r="A9" s="71" t="s">
        <v>4</v>
      </c>
      <c r="B9" s="72"/>
      <c r="C9" s="75"/>
      <c r="D9" s="75"/>
      <c r="E9" s="75"/>
      <c r="F9" s="75"/>
      <c r="G9" s="75"/>
      <c r="H9" s="69"/>
      <c r="I9" s="69"/>
    </row>
    <row r="10" spans="1:10" ht="21" customHeight="1" x14ac:dyDescent="0.2">
      <c r="A10" s="71" t="s">
        <v>5</v>
      </c>
      <c r="B10" s="72"/>
      <c r="C10" s="75"/>
      <c r="D10" s="75"/>
      <c r="E10" s="75"/>
      <c r="F10" s="75"/>
      <c r="G10" s="75"/>
      <c r="H10" s="69"/>
      <c r="I10" s="69"/>
    </row>
    <row r="11" spans="1:10" ht="21" customHeight="1" x14ac:dyDescent="0.2">
      <c r="A11" s="71" t="s">
        <v>6</v>
      </c>
      <c r="B11" s="72"/>
      <c r="C11" s="75"/>
      <c r="D11" s="75"/>
      <c r="E11" s="75"/>
      <c r="F11" s="75"/>
      <c r="G11" s="75"/>
      <c r="H11" s="69"/>
      <c r="I11" s="69"/>
    </row>
    <row r="12" spans="1:10" ht="21" customHeight="1" x14ac:dyDescent="0.2">
      <c r="A12" s="71" t="s">
        <v>7</v>
      </c>
      <c r="B12" s="72"/>
      <c r="C12" s="75"/>
      <c r="D12" s="75"/>
      <c r="E12" s="75"/>
      <c r="F12" s="75"/>
      <c r="G12" s="75"/>
      <c r="H12" s="69"/>
      <c r="I12" s="69"/>
    </row>
    <row r="13" spans="1:10" ht="21" customHeight="1" x14ac:dyDescent="0.2">
      <c r="A13" s="71" t="s">
        <v>146</v>
      </c>
      <c r="B13" s="76"/>
      <c r="C13" s="75"/>
      <c r="D13" s="75"/>
      <c r="E13" s="75"/>
      <c r="F13" s="75"/>
      <c r="G13" s="75"/>
      <c r="H13" s="69"/>
      <c r="I13" s="69"/>
    </row>
    <row r="14" spans="1:10" ht="16.5" customHeight="1" thickBot="1" x14ac:dyDescent="0.25">
      <c r="A14" s="77"/>
      <c r="B14" s="77"/>
      <c r="C14" s="77"/>
      <c r="D14" s="77"/>
      <c r="E14" s="77"/>
      <c r="F14" s="77"/>
      <c r="G14" s="77"/>
      <c r="H14" s="77"/>
      <c r="I14" s="77"/>
    </row>
    <row r="15" spans="1:10" ht="33" customHeight="1" x14ac:dyDescent="0.2">
      <c r="A15" s="158" t="s">
        <v>9</v>
      </c>
      <c r="B15" s="78" t="s">
        <v>10</v>
      </c>
      <c r="C15" s="79" t="s">
        <v>11</v>
      </c>
      <c r="D15" s="80" t="s">
        <v>12</v>
      </c>
      <c r="E15" s="80" t="s">
        <v>13</v>
      </c>
      <c r="F15" s="81" t="s">
        <v>14</v>
      </c>
      <c r="G15" s="82" t="s">
        <v>15</v>
      </c>
      <c r="H15" s="78" t="s">
        <v>16</v>
      </c>
      <c r="I15" s="150" t="s">
        <v>17</v>
      </c>
    </row>
    <row r="16" spans="1:10" ht="16.5" customHeight="1" x14ac:dyDescent="0.2">
      <c r="A16" s="161"/>
      <c r="B16" s="152" t="s">
        <v>18</v>
      </c>
      <c r="C16" s="146" t="s">
        <v>19</v>
      </c>
      <c r="D16" s="146" t="s">
        <v>19</v>
      </c>
      <c r="E16" s="146" t="s">
        <v>19</v>
      </c>
      <c r="F16" s="146" t="s">
        <v>19</v>
      </c>
      <c r="G16" s="146" t="s">
        <v>19</v>
      </c>
      <c r="H16" s="146" t="s">
        <v>19</v>
      </c>
      <c r="I16" s="151"/>
    </row>
    <row r="17" spans="1:9" ht="16.5" customHeight="1" x14ac:dyDescent="0.2">
      <c r="A17" s="161"/>
      <c r="B17" s="152"/>
      <c r="C17" s="146" t="s">
        <v>20</v>
      </c>
      <c r="D17" s="146" t="s">
        <v>20</v>
      </c>
      <c r="E17" s="146" t="s">
        <v>20</v>
      </c>
      <c r="F17" s="146" t="s">
        <v>20</v>
      </c>
      <c r="G17" s="146" t="s">
        <v>20</v>
      </c>
      <c r="H17" s="146" t="s">
        <v>20</v>
      </c>
      <c r="I17" s="151"/>
    </row>
    <row r="18" spans="1:9" ht="16.5" customHeight="1" x14ac:dyDescent="0.2">
      <c r="A18" s="84" t="s">
        <v>21</v>
      </c>
      <c r="B18" s="90"/>
      <c r="C18" s="85"/>
      <c r="D18" s="85"/>
      <c r="E18" s="85"/>
      <c r="F18" s="85"/>
      <c r="G18" s="85"/>
      <c r="H18" s="85"/>
      <c r="I18" s="83"/>
    </row>
    <row r="19" spans="1:9" ht="16.5" customHeight="1" x14ac:dyDescent="0.2">
      <c r="A19" s="86" t="s">
        <v>22</v>
      </c>
      <c r="B19" s="87"/>
      <c r="C19" s="88"/>
      <c r="D19" s="88"/>
      <c r="E19" s="88"/>
      <c r="F19" s="88"/>
      <c r="G19" s="88"/>
      <c r="H19" s="88"/>
      <c r="I19" s="89"/>
    </row>
    <row r="20" spans="1:9" ht="16.5" customHeight="1" x14ac:dyDescent="0.2">
      <c r="A20" s="61" t="s">
        <v>23</v>
      </c>
      <c r="B20" s="90"/>
      <c r="C20" s="91"/>
      <c r="D20" s="92"/>
      <c r="E20" s="92"/>
      <c r="F20" s="93"/>
      <c r="G20" s="65"/>
      <c r="H20" s="122">
        <f t="shared" ref="H20:H25" si="0">D20+E20+F20+G20</f>
        <v>0</v>
      </c>
      <c r="I20" s="90"/>
    </row>
    <row r="21" spans="1:9" ht="16.5" customHeight="1" x14ac:dyDescent="0.2">
      <c r="A21" s="61" t="s">
        <v>24</v>
      </c>
      <c r="B21" s="90"/>
      <c r="C21" s="91"/>
      <c r="D21" s="92"/>
      <c r="E21" s="92"/>
      <c r="F21" s="93"/>
      <c r="G21" s="65"/>
      <c r="H21" s="122">
        <f t="shared" si="0"/>
        <v>0</v>
      </c>
      <c r="I21" s="90"/>
    </row>
    <row r="22" spans="1:9" ht="16.5" customHeight="1" x14ac:dyDescent="0.2">
      <c r="A22" s="61" t="s">
        <v>25</v>
      </c>
      <c r="B22" s="90"/>
      <c r="C22" s="91"/>
      <c r="D22" s="92"/>
      <c r="E22" s="92"/>
      <c r="F22" s="93"/>
      <c r="G22" s="65"/>
      <c r="H22" s="122">
        <f t="shared" si="0"/>
        <v>0</v>
      </c>
      <c r="I22" s="90"/>
    </row>
    <row r="23" spans="1:9" ht="16.5" customHeight="1" x14ac:dyDescent="0.2">
      <c r="A23" s="94"/>
      <c r="B23" s="90"/>
      <c r="C23" s="91"/>
      <c r="D23" s="92"/>
      <c r="E23" s="92"/>
      <c r="F23" s="93"/>
      <c r="G23" s="65"/>
      <c r="H23" s="122">
        <f t="shared" si="0"/>
        <v>0</v>
      </c>
      <c r="I23" s="90"/>
    </row>
    <row r="24" spans="1:9" ht="16.5" customHeight="1" x14ac:dyDescent="0.2">
      <c r="A24" s="94"/>
      <c r="B24" s="90"/>
      <c r="C24" s="91"/>
      <c r="D24" s="92"/>
      <c r="E24" s="92"/>
      <c r="F24" s="93"/>
      <c r="G24" s="65"/>
      <c r="H24" s="122">
        <f t="shared" si="0"/>
        <v>0</v>
      </c>
      <c r="I24" s="90"/>
    </row>
    <row r="25" spans="1:9" ht="16.5" customHeight="1" x14ac:dyDescent="0.2">
      <c r="A25" s="94"/>
      <c r="B25" s="90"/>
      <c r="C25" s="91"/>
      <c r="D25" s="92"/>
      <c r="E25" s="92"/>
      <c r="F25" s="93"/>
      <c r="G25" s="65"/>
      <c r="H25" s="122">
        <f t="shared" si="0"/>
        <v>0</v>
      </c>
      <c r="I25" s="90"/>
    </row>
    <row r="26" spans="1:9" ht="16.5" customHeight="1" x14ac:dyDescent="0.2">
      <c r="A26" s="86" t="s">
        <v>26</v>
      </c>
      <c r="B26" s="88"/>
      <c r="C26" s="88"/>
      <c r="D26" s="88"/>
      <c r="E26" s="88"/>
      <c r="F26" s="88"/>
      <c r="G26" s="88"/>
      <c r="H26" s="88"/>
      <c r="I26" s="89"/>
    </row>
    <row r="27" spans="1:9" ht="16.5" customHeight="1" x14ac:dyDescent="0.2">
      <c r="A27" s="61" t="s">
        <v>27</v>
      </c>
      <c r="B27" s="90" t="s">
        <v>28</v>
      </c>
      <c r="C27" s="91"/>
      <c r="D27" s="92"/>
      <c r="E27" s="92"/>
      <c r="F27" s="93"/>
      <c r="G27" s="65"/>
      <c r="H27" s="122">
        <f t="shared" ref="H27:H32" si="1">D27+F27+E27+G27</f>
        <v>0</v>
      </c>
      <c r="I27" s="90"/>
    </row>
    <row r="28" spans="1:9" ht="16.5" customHeight="1" x14ac:dyDescent="0.2">
      <c r="A28" s="61" t="s">
        <v>29</v>
      </c>
      <c r="B28" s="90"/>
      <c r="C28" s="91"/>
      <c r="D28" s="92"/>
      <c r="E28" s="92"/>
      <c r="F28" s="93"/>
      <c r="G28" s="65"/>
      <c r="H28" s="122">
        <f t="shared" si="1"/>
        <v>0</v>
      </c>
      <c r="I28" s="90"/>
    </row>
    <row r="29" spans="1:9" ht="16.5" customHeight="1" x14ac:dyDescent="0.2">
      <c r="A29" s="61" t="s">
        <v>25</v>
      </c>
      <c r="B29" s="90"/>
      <c r="C29" s="91"/>
      <c r="D29" s="92"/>
      <c r="E29" s="92"/>
      <c r="F29" s="93"/>
      <c r="G29" s="65"/>
      <c r="H29" s="122">
        <f t="shared" si="1"/>
        <v>0</v>
      </c>
      <c r="I29" s="90"/>
    </row>
    <row r="30" spans="1:9" ht="16.5" customHeight="1" x14ac:dyDescent="0.2">
      <c r="A30" s="94"/>
      <c r="B30" s="90"/>
      <c r="C30" s="91"/>
      <c r="D30" s="92"/>
      <c r="E30" s="92"/>
      <c r="F30" s="93"/>
      <c r="G30" s="65"/>
      <c r="H30" s="122">
        <f t="shared" si="1"/>
        <v>0</v>
      </c>
      <c r="I30" s="90"/>
    </row>
    <row r="31" spans="1:9" ht="16.5" customHeight="1" x14ac:dyDescent="0.2">
      <c r="A31" s="94"/>
      <c r="B31" s="90"/>
      <c r="C31" s="91"/>
      <c r="D31" s="92"/>
      <c r="E31" s="92"/>
      <c r="F31" s="93"/>
      <c r="G31" s="65"/>
      <c r="H31" s="122">
        <f t="shared" si="1"/>
        <v>0</v>
      </c>
      <c r="I31" s="90"/>
    </row>
    <row r="32" spans="1:9" ht="16.5" customHeight="1" x14ac:dyDescent="0.2">
      <c r="A32" s="94"/>
      <c r="B32" s="90"/>
      <c r="C32" s="91"/>
      <c r="D32" s="92"/>
      <c r="E32" s="92"/>
      <c r="F32" s="93"/>
      <c r="G32" s="65"/>
      <c r="H32" s="122">
        <f t="shared" si="1"/>
        <v>0</v>
      </c>
      <c r="I32" s="90"/>
    </row>
    <row r="33" spans="1:9" ht="16.5" customHeight="1" x14ac:dyDescent="0.2">
      <c r="A33" s="86" t="s">
        <v>30</v>
      </c>
      <c r="B33" s="88"/>
      <c r="C33" s="88"/>
      <c r="D33" s="88"/>
      <c r="E33" s="88"/>
      <c r="F33" s="88"/>
      <c r="G33" s="88"/>
      <c r="H33" s="88"/>
      <c r="I33" s="89"/>
    </row>
    <row r="34" spans="1:9" ht="16.5" customHeight="1" x14ac:dyDescent="0.2">
      <c r="A34" s="61" t="s">
        <v>31</v>
      </c>
      <c r="B34" s="90"/>
      <c r="C34" s="95"/>
      <c r="D34" s="92"/>
      <c r="E34" s="92"/>
      <c r="F34" s="93"/>
      <c r="G34" s="65"/>
      <c r="H34" s="122">
        <f t="shared" ref="H34:H39" si="2">D34+F34+E34+G34</f>
        <v>0</v>
      </c>
      <c r="I34" s="90"/>
    </row>
    <row r="35" spans="1:9" ht="16.5" customHeight="1" x14ac:dyDescent="0.2">
      <c r="A35" s="61" t="s">
        <v>32</v>
      </c>
      <c r="B35" s="90"/>
      <c r="C35" s="95"/>
      <c r="D35" s="92"/>
      <c r="E35" s="92"/>
      <c r="F35" s="93"/>
      <c r="G35" s="65"/>
      <c r="H35" s="122">
        <f t="shared" si="2"/>
        <v>0</v>
      </c>
      <c r="I35" s="90"/>
    </row>
    <row r="36" spans="1:9" ht="16.5" customHeight="1" x14ac:dyDescent="0.2">
      <c r="A36" s="61" t="s">
        <v>25</v>
      </c>
      <c r="B36" s="90"/>
      <c r="C36" s="95"/>
      <c r="D36" s="92"/>
      <c r="E36" s="92"/>
      <c r="F36" s="93"/>
      <c r="G36" s="65"/>
      <c r="H36" s="122">
        <f t="shared" si="2"/>
        <v>0</v>
      </c>
      <c r="I36" s="90"/>
    </row>
    <row r="37" spans="1:9" ht="16.5" customHeight="1" x14ac:dyDescent="0.2">
      <c r="A37" s="94"/>
      <c r="B37" s="90"/>
      <c r="C37" s="95"/>
      <c r="D37" s="92"/>
      <c r="E37" s="92"/>
      <c r="F37" s="93"/>
      <c r="G37" s="65"/>
      <c r="H37" s="122">
        <f t="shared" si="2"/>
        <v>0</v>
      </c>
      <c r="I37" s="90"/>
    </row>
    <row r="38" spans="1:9" ht="16.5" customHeight="1" x14ac:dyDescent="0.2">
      <c r="A38" s="94"/>
      <c r="B38" s="90"/>
      <c r="C38" s="95"/>
      <c r="D38" s="92"/>
      <c r="E38" s="92"/>
      <c r="F38" s="93"/>
      <c r="G38" s="65"/>
      <c r="H38" s="122">
        <f t="shared" si="2"/>
        <v>0</v>
      </c>
      <c r="I38" s="90"/>
    </row>
    <row r="39" spans="1:9" ht="16.5" customHeight="1" x14ac:dyDescent="0.2">
      <c r="A39" s="94"/>
      <c r="B39" s="90"/>
      <c r="C39" s="95"/>
      <c r="D39" s="92"/>
      <c r="E39" s="92"/>
      <c r="F39" s="93"/>
      <c r="G39" s="65"/>
      <c r="H39" s="122">
        <f t="shared" si="2"/>
        <v>0</v>
      </c>
      <c r="I39" s="90"/>
    </row>
    <row r="40" spans="1:9" ht="16.5" customHeight="1" x14ac:dyDescent="0.2">
      <c r="A40" s="86" t="s">
        <v>33</v>
      </c>
      <c r="B40" s="88"/>
      <c r="C40" s="88"/>
      <c r="D40" s="88"/>
      <c r="E40" s="88"/>
      <c r="F40" s="88"/>
      <c r="G40" s="88"/>
      <c r="H40" s="88"/>
      <c r="I40" s="89"/>
    </row>
    <row r="41" spans="1:9" ht="16.5" customHeight="1" x14ac:dyDescent="0.2">
      <c r="A41" s="94"/>
      <c r="B41" s="90"/>
      <c r="C41" s="95"/>
      <c r="D41" s="96"/>
      <c r="E41" s="96"/>
      <c r="F41" s="97"/>
      <c r="G41" s="98"/>
      <c r="H41" s="122">
        <f t="shared" ref="H41:H48" si="3">D41+E41+F41+G41</f>
        <v>0</v>
      </c>
      <c r="I41" s="90"/>
    </row>
    <row r="42" spans="1:9" ht="16.5" customHeight="1" x14ac:dyDescent="0.2">
      <c r="A42" s="94"/>
      <c r="B42" s="90"/>
      <c r="C42" s="95"/>
      <c r="D42" s="96"/>
      <c r="E42" s="96"/>
      <c r="F42" s="97"/>
      <c r="G42" s="98"/>
      <c r="H42" s="122">
        <f t="shared" si="3"/>
        <v>0</v>
      </c>
      <c r="I42" s="90"/>
    </row>
    <row r="43" spans="1:9" ht="16.5" customHeight="1" x14ac:dyDescent="0.2">
      <c r="A43" s="94"/>
      <c r="B43" s="90"/>
      <c r="C43" s="95"/>
      <c r="D43" s="96"/>
      <c r="E43" s="96"/>
      <c r="F43" s="97"/>
      <c r="G43" s="98"/>
      <c r="H43" s="122">
        <f t="shared" si="3"/>
        <v>0</v>
      </c>
      <c r="I43" s="90"/>
    </row>
    <row r="44" spans="1:9" ht="16.5" customHeight="1" x14ac:dyDescent="0.2">
      <c r="A44" s="94"/>
      <c r="B44" s="90"/>
      <c r="C44" s="95"/>
      <c r="D44" s="96"/>
      <c r="E44" s="96"/>
      <c r="F44" s="97"/>
      <c r="G44" s="98"/>
      <c r="H44" s="122">
        <f t="shared" si="3"/>
        <v>0</v>
      </c>
      <c r="I44" s="90"/>
    </row>
    <row r="45" spans="1:9" ht="16.5" customHeight="1" x14ac:dyDescent="0.2">
      <c r="A45" s="94"/>
      <c r="B45" s="90"/>
      <c r="C45" s="95"/>
      <c r="D45" s="96"/>
      <c r="E45" s="96"/>
      <c r="F45" s="97"/>
      <c r="G45" s="98"/>
      <c r="H45" s="122">
        <f t="shared" si="3"/>
        <v>0</v>
      </c>
      <c r="I45" s="90"/>
    </row>
    <row r="46" spans="1:9" ht="16.5" customHeight="1" x14ac:dyDescent="0.2">
      <c r="A46" s="94"/>
      <c r="B46" s="90"/>
      <c r="C46" s="95"/>
      <c r="D46" s="96"/>
      <c r="E46" s="96"/>
      <c r="F46" s="97"/>
      <c r="G46" s="98"/>
      <c r="H46" s="122">
        <f t="shared" si="3"/>
        <v>0</v>
      </c>
      <c r="I46" s="90"/>
    </row>
    <row r="47" spans="1:9" ht="16.5" customHeight="1" x14ac:dyDescent="0.2">
      <c r="A47" s="94"/>
      <c r="B47" s="90"/>
      <c r="C47" s="95"/>
      <c r="D47" s="96"/>
      <c r="E47" s="96"/>
      <c r="F47" s="97"/>
      <c r="G47" s="98"/>
      <c r="H47" s="122">
        <f t="shared" si="3"/>
        <v>0</v>
      </c>
      <c r="I47" s="90"/>
    </row>
    <row r="48" spans="1:9" ht="16.5" customHeight="1" x14ac:dyDescent="0.2">
      <c r="A48" s="94"/>
      <c r="B48" s="90"/>
      <c r="C48" s="95"/>
      <c r="D48" s="96"/>
      <c r="E48" s="96"/>
      <c r="F48" s="97"/>
      <c r="G48" s="98"/>
      <c r="H48" s="122">
        <f t="shared" si="3"/>
        <v>0</v>
      </c>
      <c r="I48" s="90"/>
    </row>
    <row r="49" spans="1:9" ht="16.5" customHeight="1" x14ac:dyDescent="0.2">
      <c r="A49" s="153" t="s">
        <v>34</v>
      </c>
      <c r="B49" s="154"/>
      <c r="C49" s="157"/>
      <c r="D49" s="157"/>
      <c r="E49" s="157"/>
      <c r="F49" s="157"/>
      <c r="G49" s="157"/>
      <c r="H49" s="157"/>
      <c r="I49" s="157"/>
    </row>
    <row r="50" spans="1:9" ht="16.5" customHeight="1" x14ac:dyDescent="0.2">
      <c r="A50" s="155"/>
      <c r="B50" s="156"/>
      <c r="C50" s="123">
        <f>SUM(C20:C48)</f>
        <v>0</v>
      </c>
      <c r="D50" s="124">
        <f>SUM(D20:D48)</f>
        <v>0</v>
      </c>
      <c r="E50" s="124">
        <f>SUM(E20:E48)</f>
        <v>0</v>
      </c>
      <c r="F50" s="125">
        <f>SUM(F20:F48)</f>
        <v>0</v>
      </c>
      <c r="G50" s="126">
        <f>SUM(G20:G48)</f>
        <v>0</v>
      </c>
      <c r="H50" s="122">
        <f>D50+E50+F50+G50</f>
        <v>0</v>
      </c>
      <c r="I50" s="99"/>
    </row>
    <row r="51" spans="1:9" ht="16.5" customHeight="1" thickBot="1" x14ac:dyDescent="0.25">
      <c r="A51" s="100"/>
      <c r="B51" s="101"/>
      <c r="C51" s="102"/>
      <c r="D51" s="102"/>
      <c r="E51" s="102"/>
      <c r="F51" s="102"/>
      <c r="G51" s="102"/>
      <c r="H51" s="103"/>
      <c r="I51" s="104"/>
    </row>
    <row r="52" spans="1:9" ht="32.25" customHeight="1" x14ac:dyDescent="0.2">
      <c r="A52" s="158" t="s">
        <v>35</v>
      </c>
      <c r="B52" s="105" t="s">
        <v>10</v>
      </c>
      <c r="C52" s="79" t="s">
        <v>11</v>
      </c>
      <c r="D52" s="80" t="s">
        <v>12</v>
      </c>
      <c r="E52" s="80" t="s">
        <v>36</v>
      </c>
      <c r="F52" s="81" t="s">
        <v>37</v>
      </c>
      <c r="G52" s="82" t="s">
        <v>38</v>
      </c>
      <c r="H52" s="78" t="s">
        <v>16</v>
      </c>
      <c r="I52" s="150" t="s">
        <v>39</v>
      </c>
    </row>
    <row r="53" spans="1:9" ht="16.5" customHeight="1" x14ac:dyDescent="0.2">
      <c r="A53" s="159"/>
      <c r="B53" s="160" t="s">
        <v>18</v>
      </c>
      <c r="C53" s="146" t="s">
        <v>19</v>
      </c>
      <c r="D53" s="146" t="s">
        <v>19</v>
      </c>
      <c r="E53" s="146" t="s">
        <v>19</v>
      </c>
      <c r="F53" s="146" t="s">
        <v>19</v>
      </c>
      <c r="G53" s="146" t="s">
        <v>19</v>
      </c>
      <c r="H53" s="146" t="s">
        <v>19</v>
      </c>
      <c r="I53" s="151"/>
    </row>
    <row r="54" spans="1:9" ht="16.5" customHeight="1" x14ac:dyDescent="0.2">
      <c r="A54" s="159"/>
      <c r="B54" s="160"/>
      <c r="C54" s="146" t="s">
        <v>20</v>
      </c>
      <c r="D54" s="146" t="s">
        <v>20</v>
      </c>
      <c r="E54" s="146" t="s">
        <v>20</v>
      </c>
      <c r="F54" s="146" t="s">
        <v>20</v>
      </c>
      <c r="G54" s="146" t="s">
        <v>20</v>
      </c>
      <c r="H54" s="146" t="s">
        <v>20</v>
      </c>
      <c r="I54" s="151"/>
    </row>
    <row r="55" spans="1:9" ht="16.5" customHeight="1" x14ac:dyDescent="0.2">
      <c r="A55" s="164" t="s">
        <v>40</v>
      </c>
      <c r="B55" s="165"/>
      <c r="C55" s="165"/>
      <c r="D55" s="165"/>
      <c r="E55" s="165"/>
      <c r="F55" s="165"/>
      <c r="G55" s="165"/>
      <c r="H55" s="165"/>
      <c r="I55" s="166"/>
    </row>
    <row r="56" spans="1:9" ht="16.5" customHeight="1" x14ac:dyDescent="0.2">
      <c r="A56" s="61" t="s">
        <v>41</v>
      </c>
      <c r="B56" s="90"/>
      <c r="C56" s="106"/>
      <c r="D56" s="107"/>
      <c r="E56" s="107"/>
      <c r="F56" s="108"/>
      <c r="G56" s="109"/>
      <c r="H56" s="127">
        <f t="shared" ref="H56:H61" si="4">D56+E56+F56+G56</f>
        <v>0</v>
      </c>
      <c r="I56" s="90"/>
    </row>
    <row r="57" spans="1:9" ht="16.5" customHeight="1" x14ac:dyDescent="0.2">
      <c r="A57" s="61" t="s">
        <v>42</v>
      </c>
      <c r="B57" s="90"/>
      <c r="C57" s="110"/>
      <c r="D57" s="92"/>
      <c r="E57" s="92"/>
      <c r="F57" s="93"/>
      <c r="G57" s="65"/>
      <c r="H57" s="127">
        <f t="shared" si="4"/>
        <v>0</v>
      </c>
      <c r="I57" s="90"/>
    </row>
    <row r="58" spans="1:9" ht="16.5" customHeight="1" x14ac:dyDescent="0.2">
      <c r="A58" s="61" t="s">
        <v>43</v>
      </c>
      <c r="B58" s="90"/>
      <c r="C58" s="110"/>
      <c r="D58" s="92"/>
      <c r="E58" s="92"/>
      <c r="F58" s="93"/>
      <c r="G58" s="65"/>
      <c r="H58" s="127">
        <f t="shared" si="4"/>
        <v>0</v>
      </c>
      <c r="I58" s="90"/>
    </row>
    <row r="59" spans="1:9" ht="16.5" customHeight="1" x14ac:dyDescent="0.2">
      <c r="A59" s="111" t="s">
        <v>44</v>
      </c>
      <c r="B59" s="90"/>
      <c r="C59" s="110"/>
      <c r="D59" s="92"/>
      <c r="E59" s="92"/>
      <c r="F59" s="93"/>
      <c r="G59" s="65"/>
      <c r="H59" s="127">
        <f t="shared" si="4"/>
        <v>0</v>
      </c>
      <c r="I59" s="90"/>
    </row>
    <row r="60" spans="1:9" ht="16.5" customHeight="1" x14ac:dyDescent="0.2">
      <c r="A60" s="61" t="s">
        <v>25</v>
      </c>
      <c r="B60" s="90"/>
      <c r="C60" s="110"/>
      <c r="D60" s="92"/>
      <c r="E60" s="92"/>
      <c r="F60" s="93"/>
      <c r="G60" s="65"/>
      <c r="H60" s="127">
        <f t="shared" si="4"/>
        <v>0</v>
      </c>
      <c r="I60" s="90"/>
    </row>
    <row r="61" spans="1:9" ht="16.5" customHeight="1" x14ac:dyDescent="0.2">
      <c r="A61" s="61"/>
      <c r="B61" s="90"/>
      <c r="C61" s="110"/>
      <c r="D61" s="92"/>
      <c r="E61" s="92"/>
      <c r="F61" s="93"/>
      <c r="G61" s="65"/>
      <c r="H61" s="127">
        <f t="shared" si="4"/>
        <v>0</v>
      </c>
      <c r="I61" s="90"/>
    </row>
    <row r="62" spans="1:9" ht="16.5" customHeight="1" x14ac:dyDescent="0.2">
      <c r="A62" s="86" t="s">
        <v>45</v>
      </c>
      <c r="B62" s="88"/>
      <c r="C62" s="88"/>
      <c r="D62" s="88"/>
      <c r="E62" s="88"/>
      <c r="F62" s="88"/>
      <c r="G62" s="88"/>
      <c r="H62" s="88"/>
      <c r="I62" s="89"/>
    </row>
    <row r="63" spans="1:9" ht="16.5" customHeight="1" x14ac:dyDescent="0.2">
      <c r="A63" s="61" t="s">
        <v>46</v>
      </c>
      <c r="B63" s="90"/>
      <c r="C63" s="110"/>
      <c r="D63" s="92"/>
      <c r="E63" s="92"/>
      <c r="F63" s="93"/>
      <c r="G63" s="65"/>
      <c r="H63" s="122">
        <f>D63+E63+F63+G63</f>
        <v>0</v>
      </c>
      <c r="I63" s="90"/>
    </row>
    <row r="64" spans="1:9" ht="16.5" customHeight="1" x14ac:dyDescent="0.2">
      <c r="A64" s="61" t="s">
        <v>47</v>
      </c>
      <c r="B64" s="90"/>
      <c r="C64" s="110"/>
      <c r="D64" s="92"/>
      <c r="E64" s="92"/>
      <c r="F64" s="93"/>
      <c r="G64" s="65"/>
      <c r="H64" s="122">
        <f>D64+E64+F64+G64</f>
        <v>0</v>
      </c>
      <c r="I64" s="90"/>
    </row>
    <row r="65" spans="1:9" ht="16.5" customHeight="1" x14ac:dyDescent="0.2">
      <c r="A65" s="61" t="s">
        <v>48</v>
      </c>
      <c r="B65" s="90"/>
      <c r="C65" s="110"/>
      <c r="D65" s="92"/>
      <c r="E65" s="92"/>
      <c r="F65" s="93"/>
      <c r="G65" s="65"/>
      <c r="H65" s="122">
        <f t="shared" ref="H65" si="5">D65+E65+F65+G65</f>
        <v>0</v>
      </c>
      <c r="I65" s="90"/>
    </row>
    <row r="66" spans="1:9" ht="16.5" customHeight="1" x14ac:dyDescent="0.2">
      <c r="A66" s="61" t="s">
        <v>49</v>
      </c>
      <c r="B66" s="90"/>
      <c r="C66" s="110"/>
      <c r="D66" s="92"/>
      <c r="E66" s="92"/>
      <c r="F66" s="93"/>
      <c r="G66" s="65"/>
      <c r="H66" s="122">
        <f t="shared" ref="H66:H73" si="6">D66+E66+F66+G66</f>
        <v>0</v>
      </c>
      <c r="I66" s="90"/>
    </row>
    <row r="67" spans="1:9" ht="16.5" customHeight="1" x14ac:dyDescent="0.2">
      <c r="A67" s="61" t="s">
        <v>50</v>
      </c>
      <c r="B67" s="90"/>
      <c r="C67" s="110"/>
      <c r="D67" s="92"/>
      <c r="E67" s="92"/>
      <c r="F67" s="93"/>
      <c r="G67" s="65"/>
      <c r="H67" s="122">
        <f t="shared" si="6"/>
        <v>0</v>
      </c>
      <c r="I67" s="90"/>
    </row>
    <row r="68" spans="1:9" ht="16.5" customHeight="1" x14ac:dyDescent="0.2">
      <c r="A68" s="61" t="s">
        <v>51</v>
      </c>
      <c r="B68" s="90"/>
      <c r="C68" s="110"/>
      <c r="D68" s="92"/>
      <c r="E68" s="92"/>
      <c r="F68" s="93"/>
      <c r="G68" s="65"/>
      <c r="H68" s="122">
        <f t="shared" si="6"/>
        <v>0</v>
      </c>
      <c r="I68" s="90"/>
    </row>
    <row r="69" spans="1:9" ht="16.5" customHeight="1" x14ac:dyDescent="0.2">
      <c r="A69" s="61" t="s">
        <v>25</v>
      </c>
      <c r="B69" s="90"/>
      <c r="C69" s="110"/>
      <c r="D69" s="92"/>
      <c r="E69" s="92"/>
      <c r="F69" s="93"/>
      <c r="G69" s="65"/>
      <c r="H69" s="122">
        <f t="shared" si="6"/>
        <v>0</v>
      </c>
      <c r="I69" s="90"/>
    </row>
    <row r="70" spans="1:9" ht="16.5" customHeight="1" x14ac:dyDescent="0.2">
      <c r="A70" s="61" t="s">
        <v>52</v>
      </c>
      <c r="B70" s="90"/>
      <c r="C70" s="110"/>
      <c r="D70" s="92"/>
      <c r="E70" s="92"/>
      <c r="F70" s="93"/>
      <c r="G70" s="65"/>
      <c r="H70" s="122">
        <f t="shared" si="6"/>
        <v>0</v>
      </c>
      <c r="I70" s="90"/>
    </row>
    <row r="71" spans="1:9" ht="16.5" customHeight="1" x14ac:dyDescent="0.2">
      <c r="A71" s="61" t="s">
        <v>53</v>
      </c>
      <c r="B71" s="90"/>
      <c r="C71" s="110"/>
      <c r="D71" s="92"/>
      <c r="E71" s="92"/>
      <c r="F71" s="93"/>
      <c r="G71" s="65"/>
      <c r="H71" s="122">
        <f t="shared" si="6"/>
        <v>0</v>
      </c>
      <c r="I71" s="90"/>
    </row>
    <row r="72" spans="1:9" ht="16.5" customHeight="1" x14ac:dyDescent="0.2">
      <c r="A72" s="112" t="s">
        <v>25</v>
      </c>
      <c r="B72" s="90"/>
      <c r="C72" s="110"/>
      <c r="D72" s="92"/>
      <c r="E72" s="92"/>
      <c r="F72" s="93"/>
      <c r="G72" s="65"/>
      <c r="H72" s="122">
        <f t="shared" si="6"/>
        <v>0</v>
      </c>
      <c r="I72" s="90"/>
    </row>
    <row r="73" spans="1:9" ht="16.5" customHeight="1" x14ac:dyDescent="0.2">
      <c r="A73" s="112"/>
      <c r="B73" s="90"/>
      <c r="C73" s="110"/>
      <c r="D73" s="92"/>
      <c r="E73" s="92"/>
      <c r="F73" s="93"/>
      <c r="G73" s="65"/>
      <c r="H73" s="122">
        <f t="shared" si="6"/>
        <v>0</v>
      </c>
      <c r="I73" s="90"/>
    </row>
    <row r="74" spans="1:9" ht="16.5" customHeight="1" x14ac:dyDescent="0.2">
      <c r="A74" s="86" t="s">
        <v>54</v>
      </c>
      <c r="B74" s="88"/>
      <c r="C74" s="88"/>
      <c r="D74" s="88"/>
      <c r="E74" s="88"/>
      <c r="F74" s="88"/>
      <c r="G74" s="88"/>
      <c r="H74" s="88"/>
      <c r="I74" s="89"/>
    </row>
    <row r="75" spans="1:9" ht="16.5" customHeight="1" x14ac:dyDescent="0.2">
      <c r="A75" s="61" t="s">
        <v>55</v>
      </c>
      <c r="B75" s="90"/>
      <c r="C75" s="95"/>
      <c r="D75" s="92"/>
      <c r="E75" s="92"/>
      <c r="F75" s="93"/>
      <c r="G75" s="65"/>
      <c r="H75" s="122">
        <f>D75+E75+F75+G75</f>
        <v>0</v>
      </c>
      <c r="I75" s="90"/>
    </row>
    <row r="76" spans="1:9" ht="16.5" customHeight="1" x14ac:dyDescent="0.2">
      <c r="A76" s="61" t="s">
        <v>25</v>
      </c>
      <c r="B76" s="90"/>
      <c r="C76" s="95"/>
      <c r="D76" s="92"/>
      <c r="E76" s="92"/>
      <c r="F76" s="93"/>
      <c r="G76" s="65"/>
      <c r="H76" s="122">
        <f>D76+E76+F76+G76</f>
        <v>0</v>
      </c>
      <c r="I76" s="90"/>
    </row>
    <row r="77" spans="1:9" ht="16.5" customHeight="1" x14ac:dyDescent="0.2">
      <c r="A77" s="86" t="s">
        <v>56</v>
      </c>
      <c r="B77" s="88"/>
      <c r="C77" s="88"/>
      <c r="D77" s="88"/>
      <c r="E77" s="88"/>
      <c r="F77" s="88"/>
      <c r="G77" s="88"/>
      <c r="H77" s="88"/>
      <c r="I77" s="89"/>
    </row>
    <row r="78" spans="1:9" ht="16.5" customHeight="1" x14ac:dyDescent="0.2">
      <c r="A78" s="162" t="s">
        <v>57</v>
      </c>
      <c r="B78" s="90"/>
      <c r="C78" s="95"/>
      <c r="D78" s="92"/>
      <c r="E78" s="92"/>
      <c r="F78" s="93"/>
      <c r="G78" s="65"/>
      <c r="H78" s="122">
        <f>D78+E78+F78+G78</f>
        <v>0</v>
      </c>
      <c r="I78" s="90"/>
    </row>
    <row r="79" spans="1:9" ht="16.5" customHeight="1" x14ac:dyDescent="0.2">
      <c r="A79" s="163"/>
      <c r="B79" s="90"/>
      <c r="C79" s="95"/>
      <c r="D79" s="92"/>
      <c r="E79" s="92"/>
      <c r="F79" s="93"/>
      <c r="G79" s="65"/>
      <c r="H79" s="122">
        <f>D79+E79+F79+G79</f>
        <v>0</v>
      </c>
      <c r="I79" s="90"/>
    </row>
    <row r="80" spans="1:9" ht="16.5" customHeight="1" x14ac:dyDescent="0.2">
      <c r="A80" s="86" t="s">
        <v>33</v>
      </c>
      <c r="B80" s="88"/>
      <c r="C80" s="88"/>
      <c r="D80" s="88"/>
      <c r="E80" s="88"/>
      <c r="F80" s="88"/>
      <c r="G80" s="88"/>
      <c r="H80" s="88"/>
      <c r="I80" s="89"/>
    </row>
    <row r="81" spans="1:9" ht="16.5" customHeight="1" x14ac:dyDescent="0.2">
      <c r="A81" s="94"/>
      <c r="B81" s="90"/>
      <c r="C81" s="95"/>
      <c r="D81" s="92"/>
      <c r="E81" s="92"/>
      <c r="F81" s="93"/>
      <c r="G81" s="65"/>
      <c r="H81" s="122">
        <f>D81+E81+F81+G81</f>
        <v>0</v>
      </c>
      <c r="I81" s="90"/>
    </row>
    <row r="82" spans="1:9" ht="16.5" customHeight="1" x14ac:dyDescent="0.2">
      <c r="A82" s="94"/>
      <c r="B82" s="90"/>
      <c r="C82" s="95"/>
      <c r="D82" s="92"/>
      <c r="E82" s="92"/>
      <c r="F82" s="93"/>
      <c r="G82" s="65"/>
      <c r="H82" s="122">
        <f>D82+E82+F82+G82</f>
        <v>0</v>
      </c>
      <c r="I82" s="90"/>
    </row>
    <row r="83" spans="1:9" ht="16.5" customHeight="1" x14ac:dyDescent="0.2">
      <c r="A83" s="94"/>
      <c r="B83" s="90"/>
      <c r="C83" s="95"/>
      <c r="D83" s="92"/>
      <c r="E83" s="92"/>
      <c r="F83" s="93"/>
      <c r="G83" s="65"/>
      <c r="H83" s="122">
        <f>D83+E83+F83+G83</f>
        <v>0</v>
      </c>
      <c r="I83" s="90"/>
    </row>
    <row r="84" spans="1:9" ht="16.5" customHeight="1" x14ac:dyDescent="0.2">
      <c r="A84" s="94"/>
      <c r="B84" s="90"/>
      <c r="C84" s="95"/>
      <c r="D84" s="92"/>
      <c r="E84" s="92"/>
      <c r="F84" s="93"/>
      <c r="G84" s="65"/>
      <c r="H84" s="122">
        <f>D84+E84+F84+G84</f>
        <v>0</v>
      </c>
      <c r="I84" s="90"/>
    </row>
    <row r="85" spans="1:9" ht="16.5" customHeight="1" x14ac:dyDescent="0.2">
      <c r="A85" s="171" t="s">
        <v>58</v>
      </c>
      <c r="B85" s="171"/>
      <c r="C85" s="157"/>
      <c r="D85" s="157"/>
      <c r="E85" s="157"/>
      <c r="F85" s="157"/>
      <c r="G85" s="157"/>
      <c r="H85" s="157"/>
      <c r="I85" s="157"/>
    </row>
    <row r="86" spans="1:9" ht="16.5" customHeight="1" x14ac:dyDescent="0.2">
      <c r="A86" s="155"/>
      <c r="B86" s="155"/>
      <c r="C86" s="128">
        <f>SUM(C56:C84)</f>
        <v>0</v>
      </c>
      <c r="D86" s="129">
        <f>SUM(D56:D84)</f>
        <v>0</v>
      </c>
      <c r="E86" s="129">
        <f>SUM(E56:E84)</f>
        <v>0</v>
      </c>
      <c r="F86" s="130">
        <f>SUM(F56:F84)</f>
        <v>0</v>
      </c>
      <c r="G86" s="131">
        <f>SUM(G56:G84)</f>
        <v>0</v>
      </c>
      <c r="H86" s="122">
        <f>D86+E86+F86+G86</f>
        <v>0</v>
      </c>
      <c r="I86" s="99"/>
    </row>
    <row r="87" spans="1:9" ht="16.5" customHeight="1" thickBot="1" x14ac:dyDescent="0.25">
      <c r="A87" s="139"/>
      <c r="B87" s="140"/>
      <c r="C87" s="140"/>
      <c r="D87" s="141"/>
      <c r="E87" s="141"/>
      <c r="F87" s="141"/>
      <c r="G87" s="141"/>
      <c r="H87" s="142"/>
      <c r="I87" s="99"/>
    </row>
    <row r="88" spans="1:9" ht="16.5" customHeight="1" x14ac:dyDescent="0.25">
      <c r="A88" s="113"/>
      <c r="B88" s="138"/>
      <c r="C88" s="114" t="s">
        <v>59</v>
      </c>
      <c r="D88" s="115" t="s">
        <v>60</v>
      </c>
      <c r="E88" s="115" t="s">
        <v>61</v>
      </c>
      <c r="F88" s="116" t="s">
        <v>62</v>
      </c>
      <c r="G88" s="117" t="s">
        <v>63</v>
      </c>
      <c r="H88" s="118" t="s">
        <v>64</v>
      </c>
      <c r="I88" s="99"/>
    </row>
    <row r="89" spans="1:9" ht="16.5" customHeight="1" x14ac:dyDescent="0.25">
      <c r="A89" s="113"/>
      <c r="B89" s="119" t="s">
        <v>65</v>
      </c>
      <c r="C89" s="133">
        <f>C86+C50</f>
        <v>0</v>
      </c>
      <c r="D89" s="134">
        <f>D86+D50</f>
        <v>0</v>
      </c>
      <c r="E89" s="134">
        <f>E86+E50</f>
        <v>0</v>
      </c>
      <c r="F89" s="135">
        <f>F86+F50</f>
        <v>0</v>
      </c>
      <c r="G89" s="136">
        <f>G86+G50</f>
        <v>0</v>
      </c>
      <c r="H89" s="137">
        <f>H50+H86</f>
        <v>0</v>
      </c>
      <c r="I89" s="60"/>
    </row>
    <row r="90" spans="1:9" ht="16.5" customHeight="1" thickBot="1" x14ac:dyDescent="0.25">
      <c r="A90" s="58"/>
      <c r="B90" s="59"/>
      <c r="C90" s="120"/>
      <c r="D90" s="149"/>
      <c r="E90" s="149"/>
      <c r="F90" s="149"/>
      <c r="G90" s="64"/>
      <c r="H90" s="145"/>
      <c r="I90" s="145"/>
    </row>
    <row r="91" spans="1:9" ht="16.5" customHeight="1" x14ac:dyDescent="0.25">
      <c r="C91" s="63"/>
      <c r="G91" s="64"/>
      <c r="H91" s="143">
        <f>SUM(H92:H93)</f>
        <v>1000</v>
      </c>
      <c r="I91" s="144" t="s">
        <v>66</v>
      </c>
    </row>
    <row r="92" spans="1:9" ht="16.5" customHeight="1" x14ac:dyDescent="0.2">
      <c r="A92" s="58"/>
      <c r="C92" s="64"/>
      <c r="H92" s="132">
        <f>MIN(H89, 10000)</f>
        <v>0</v>
      </c>
      <c r="I92" s="61" t="s">
        <v>67</v>
      </c>
    </row>
    <row r="93" spans="1:9" ht="16.5" customHeight="1" x14ac:dyDescent="0.2">
      <c r="A93" s="58"/>
      <c r="C93" s="64"/>
      <c r="D93" s="64"/>
      <c r="E93" s="64"/>
      <c r="F93" s="64"/>
      <c r="H93" s="62">
        <f>1000</f>
        <v>1000</v>
      </c>
      <c r="I93" s="61" t="s">
        <v>68</v>
      </c>
    </row>
    <row r="94" spans="1:9" ht="16.5" customHeight="1" x14ac:dyDescent="0.2">
      <c r="A94" s="58"/>
      <c r="C94" s="64"/>
      <c r="D94" s="64"/>
      <c r="E94" s="64"/>
      <c r="F94" s="64"/>
      <c r="I94" s="148" t="s">
        <v>69</v>
      </c>
    </row>
    <row r="95" spans="1:9" ht="16.5" customHeight="1" x14ac:dyDescent="0.2">
      <c r="A95" s="58"/>
      <c r="C95" s="64"/>
      <c r="D95" s="64"/>
      <c r="E95" s="64"/>
      <c r="F95" s="64"/>
      <c r="H95" s="64"/>
      <c r="I95" s="148"/>
    </row>
    <row r="96" spans="1:9" ht="16.5" customHeight="1" x14ac:dyDescent="0.2">
      <c r="C96" s="63"/>
      <c r="D96" s="64"/>
      <c r="E96" s="64"/>
      <c r="F96" s="64"/>
      <c r="H96" s="64"/>
      <c r="I96" s="148"/>
    </row>
    <row r="97" spans="3:9" ht="16.5" customHeight="1" x14ac:dyDescent="0.2">
      <c r="C97" s="63"/>
      <c r="H97" s="64"/>
      <c r="I97" s="148"/>
    </row>
    <row r="98" spans="3:9" ht="16.5" customHeight="1" x14ac:dyDescent="0.2">
      <c r="C98" s="63"/>
    </row>
    <row r="99" spans="3:9" ht="16.5" customHeight="1" x14ac:dyDescent="0.2">
      <c r="C99" s="63"/>
    </row>
    <row r="100" spans="3:9" ht="16.5" customHeight="1" x14ac:dyDescent="0.2">
      <c r="C100" s="63"/>
    </row>
    <row r="101" spans="3:9" ht="16.5" customHeight="1" x14ac:dyDescent="0.2">
      <c r="C101" s="63"/>
    </row>
    <row r="102" spans="3:9" ht="16.5" customHeight="1" x14ac:dyDescent="0.2">
      <c r="C102" s="63"/>
    </row>
    <row r="103" spans="3:9" ht="16.5" customHeight="1" x14ac:dyDescent="0.2">
      <c r="C103" s="63"/>
    </row>
    <row r="104" spans="3:9" ht="16.5" customHeight="1" x14ac:dyDescent="0.2">
      <c r="C104" s="63"/>
    </row>
    <row r="105" spans="3:9" ht="16.5" customHeight="1" x14ac:dyDescent="0.2">
      <c r="C105" s="63"/>
    </row>
    <row r="106" spans="3:9" ht="16.5" customHeight="1" x14ac:dyDescent="0.2">
      <c r="C106" s="63"/>
    </row>
    <row r="107" spans="3:9" ht="16.5" customHeight="1" x14ac:dyDescent="0.2">
      <c r="C107" s="63"/>
    </row>
    <row r="108" spans="3:9" ht="16.5" customHeight="1" x14ac:dyDescent="0.2">
      <c r="C108" s="63"/>
    </row>
    <row r="109" spans="3:9" ht="16.5" customHeight="1" x14ac:dyDescent="0.2">
      <c r="C109" s="63"/>
    </row>
    <row r="110" spans="3:9" ht="16.5" customHeight="1" x14ac:dyDescent="0.2">
      <c r="C110" s="63"/>
    </row>
    <row r="111" spans="3:9" ht="16.5" customHeight="1" x14ac:dyDescent="0.2">
      <c r="C111" s="63"/>
    </row>
    <row r="112" spans="3:9" ht="16.5" customHeight="1" x14ac:dyDescent="0.2">
      <c r="C112" s="63"/>
    </row>
    <row r="113" s="63" customFormat="1" ht="16.5" customHeight="1" x14ac:dyDescent="0.2"/>
    <row r="114" s="63" customFormat="1" ht="16.5" customHeight="1" x14ac:dyDescent="0.2"/>
    <row r="115" s="63" customFormat="1" ht="16.5" customHeight="1" x14ac:dyDescent="0.2"/>
    <row r="116" s="63" customFormat="1" ht="16.5" customHeight="1" x14ac:dyDescent="0.2"/>
    <row r="117" s="63" customFormat="1" ht="16.5" customHeight="1" x14ac:dyDescent="0.2"/>
    <row r="118" s="63" customFormat="1" ht="16.5" customHeight="1" x14ac:dyDescent="0.2"/>
    <row r="119" s="63" customFormat="1" ht="16.5" customHeight="1" x14ac:dyDescent="0.2"/>
    <row r="120" s="63" customFormat="1" ht="16.5" customHeight="1" x14ac:dyDescent="0.2"/>
    <row r="121" s="63" customFormat="1" ht="16.5" customHeight="1" x14ac:dyDescent="0.2"/>
    <row r="122" s="63" customFormat="1" ht="16.5" customHeight="1" x14ac:dyDescent="0.2"/>
    <row r="123" s="63" customFormat="1" ht="16.5" customHeight="1" x14ac:dyDescent="0.2"/>
    <row r="124" s="63" customFormat="1" ht="16.5" customHeight="1" x14ac:dyDescent="0.2"/>
    <row r="125" s="63" customFormat="1" ht="16.5" customHeight="1" x14ac:dyDescent="0.2"/>
    <row r="126" s="63" customFormat="1" ht="16.5" customHeight="1" x14ac:dyDescent="0.2"/>
    <row r="127" s="63" customFormat="1" ht="16.5" customHeight="1" x14ac:dyDescent="0.2"/>
    <row r="128" s="63" customFormat="1" ht="16.5" customHeight="1" x14ac:dyDescent="0.2"/>
    <row r="129" s="63" customFormat="1" ht="16.5" customHeight="1" x14ac:dyDescent="0.2"/>
    <row r="130" s="63" customFormat="1" ht="16.5" customHeight="1" x14ac:dyDescent="0.2"/>
    <row r="131" s="63" customFormat="1" ht="16.5" customHeight="1" x14ac:dyDescent="0.2"/>
    <row r="132" s="63" customFormat="1" ht="16.5" customHeight="1" x14ac:dyDescent="0.2"/>
    <row r="133" s="63" customFormat="1" ht="16.5" customHeight="1" x14ac:dyDescent="0.2"/>
    <row r="134" s="63" customFormat="1" ht="16.5" customHeight="1" x14ac:dyDescent="0.2"/>
    <row r="135" s="63" customFormat="1" ht="16.5" customHeight="1" x14ac:dyDescent="0.2"/>
    <row r="136" s="63" customFormat="1" ht="16.5" customHeight="1" x14ac:dyDescent="0.2"/>
    <row r="137" s="63" customFormat="1" ht="16.5" customHeight="1" x14ac:dyDescent="0.2"/>
    <row r="138" s="63" customFormat="1" ht="16.5" customHeight="1" x14ac:dyDescent="0.2"/>
    <row r="139" s="63" customFormat="1" ht="16.5" customHeight="1" x14ac:dyDescent="0.2"/>
    <row r="140" s="63" customFormat="1" ht="16.5" customHeight="1" x14ac:dyDescent="0.2"/>
    <row r="141" s="63" customFormat="1" ht="16.5" customHeight="1" x14ac:dyDescent="0.2"/>
    <row r="142" s="63" customFormat="1" ht="16.5" customHeight="1" x14ac:dyDescent="0.2"/>
    <row r="143" s="63" customFormat="1" ht="16.5" customHeight="1" x14ac:dyDescent="0.2"/>
    <row r="144" s="63" customFormat="1" ht="16.5" customHeight="1" x14ac:dyDescent="0.2"/>
    <row r="145" s="63" customFormat="1" ht="16.5" customHeight="1" x14ac:dyDescent="0.2"/>
    <row r="146" s="63" customFormat="1" ht="16.5" customHeight="1" x14ac:dyDescent="0.2"/>
    <row r="147" s="63" customFormat="1" ht="16.5" customHeight="1" x14ac:dyDescent="0.2"/>
    <row r="148" s="63" customFormat="1" ht="16.5" customHeight="1" x14ac:dyDescent="0.2"/>
    <row r="149" s="63" customFormat="1" ht="16.5" customHeight="1" x14ac:dyDescent="0.2"/>
    <row r="150" s="63" customFormat="1" ht="16.5" customHeight="1" x14ac:dyDescent="0.2"/>
    <row r="151" s="63" customFormat="1" ht="16.5" customHeight="1" x14ac:dyDescent="0.2"/>
    <row r="152" s="63" customFormat="1" ht="16.5" customHeight="1" x14ac:dyDescent="0.2"/>
    <row r="153" s="63" customFormat="1" ht="16.5" customHeight="1" x14ac:dyDescent="0.2"/>
    <row r="154" s="63" customFormat="1" ht="16.5" customHeight="1" x14ac:dyDescent="0.2"/>
    <row r="155" s="63" customFormat="1" ht="16.5" customHeight="1" x14ac:dyDescent="0.2"/>
    <row r="156" s="63" customFormat="1" ht="16.5" customHeight="1" x14ac:dyDescent="0.2"/>
    <row r="157" s="63" customFormat="1" ht="16.5" customHeight="1" x14ac:dyDescent="0.2"/>
    <row r="158" s="63" customFormat="1" ht="16.5" customHeight="1" x14ac:dyDescent="0.2"/>
    <row r="159" s="63" customFormat="1" ht="16.5" customHeight="1" x14ac:dyDescent="0.2"/>
    <row r="160" s="63" customFormat="1" ht="16.5" customHeight="1" x14ac:dyDescent="0.2"/>
    <row r="161" s="63" customFormat="1" ht="16.5" customHeight="1" x14ac:dyDescent="0.2"/>
    <row r="162" s="63" customFormat="1" ht="16.5" customHeight="1" x14ac:dyDescent="0.2"/>
    <row r="163" s="63" customFormat="1" ht="16.5" customHeight="1" x14ac:dyDescent="0.2"/>
    <row r="164" s="63" customFormat="1" ht="16.5" customHeight="1" x14ac:dyDescent="0.2"/>
    <row r="165" s="63" customFormat="1" ht="16.5" customHeight="1" x14ac:dyDescent="0.2"/>
    <row r="166" s="63" customFormat="1" ht="16.5" customHeight="1" x14ac:dyDescent="0.2"/>
    <row r="167" s="63" customFormat="1" ht="16.5" customHeight="1" x14ac:dyDescent="0.2"/>
    <row r="168" s="63" customFormat="1" ht="16.5" customHeight="1" x14ac:dyDescent="0.2"/>
    <row r="169" s="63" customFormat="1" ht="16.5" customHeight="1" x14ac:dyDescent="0.2"/>
    <row r="170" s="63" customFormat="1" ht="16.5" customHeight="1" x14ac:dyDescent="0.2"/>
    <row r="171" s="63" customFormat="1" ht="16.5" customHeight="1" x14ac:dyDescent="0.2"/>
    <row r="172" s="63" customFormat="1" ht="16.5" customHeight="1" x14ac:dyDescent="0.2"/>
    <row r="173" s="63" customFormat="1" ht="16.5" customHeight="1" x14ac:dyDescent="0.2"/>
    <row r="174" s="63" customFormat="1" ht="16.5" customHeight="1" x14ac:dyDescent="0.2"/>
    <row r="175" s="63" customFormat="1" ht="16.5" customHeight="1" x14ac:dyDescent="0.2"/>
    <row r="176" s="63" customFormat="1" ht="16.5" customHeight="1" x14ac:dyDescent="0.2"/>
    <row r="177" s="63" customFormat="1" ht="16.5" customHeight="1" x14ac:dyDescent="0.2"/>
    <row r="178" s="63" customFormat="1" ht="16.5" customHeight="1" x14ac:dyDescent="0.2"/>
    <row r="179" s="63" customFormat="1" ht="16.5" customHeight="1" x14ac:dyDescent="0.2"/>
    <row r="180" s="63" customFormat="1" ht="16.5" customHeight="1" x14ac:dyDescent="0.2"/>
    <row r="181" s="63" customFormat="1" ht="16.5" customHeight="1" x14ac:dyDescent="0.2"/>
    <row r="182" s="63" customFormat="1" ht="16.5" customHeight="1" x14ac:dyDescent="0.2"/>
  </sheetData>
  <sheetProtection algorithmName="SHA-512" hashValue="Hfo+qIOq/oSHtbTx1sDpQapdg0hm8nHH1OmXCdLnfY6JM1iwiu2o9nzvlhvhsdzEC5nbP0/kY4TQAk2MzgRBug==" saltValue="/GG55dOvz1VsOCg7Gs3WDg==" spinCount="100000" sheet="1" insertRows="0" insertHyperlinks="0" deleteColumns="0" deleteRows="0"/>
  <mergeCells count="17">
    <mergeCell ref="A1:I1"/>
    <mergeCell ref="A6:I6"/>
    <mergeCell ref="A3:F5"/>
    <mergeCell ref="A85:B86"/>
    <mergeCell ref="C85:I85"/>
    <mergeCell ref="I94:I97"/>
    <mergeCell ref="D90:F90"/>
    <mergeCell ref="I15:I17"/>
    <mergeCell ref="B16:B17"/>
    <mergeCell ref="A49:B50"/>
    <mergeCell ref="C49:I49"/>
    <mergeCell ref="A52:A54"/>
    <mergeCell ref="I52:I54"/>
    <mergeCell ref="B53:B54"/>
    <mergeCell ref="A15:A17"/>
    <mergeCell ref="A78:A79"/>
    <mergeCell ref="A55:I55"/>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3BCE9-3347-4E4A-BC7F-46D3A75F86BE}">
  <dimension ref="A1:I65"/>
  <sheetViews>
    <sheetView workbookViewId="0">
      <selection activeCell="A4" sqref="A4:E7"/>
    </sheetView>
  </sheetViews>
  <sheetFormatPr baseColWidth="10" defaultColWidth="8.83203125" defaultRowHeight="15" x14ac:dyDescent="0.2"/>
  <cols>
    <col min="5" max="5" width="162.5" customWidth="1"/>
  </cols>
  <sheetData>
    <row r="1" spans="1:9" ht="24" x14ac:dyDescent="0.2">
      <c r="A1" s="174" t="s">
        <v>70</v>
      </c>
      <c r="B1" s="174"/>
      <c r="C1" s="174"/>
      <c r="D1" s="174"/>
      <c r="E1" s="174"/>
    </row>
    <row r="2" spans="1:9" x14ac:dyDescent="0.2">
      <c r="A2" s="175"/>
      <c r="B2" s="175"/>
      <c r="C2" s="175"/>
      <c r="D2" s="175"/>
      <c r="E2" s="175"/>
    </row>
    <row r="3" spans="1:9" ht="16" x14ac:dyDescent="0.2">
      <c r="A3" s="176" t="s">
        <v>71</v>
      </c>
      <c r="B3" s="176"/>
      <c r="C3" s="176"/>
      <c r="D3" s="176"/>
      <c r="E3" s="176"/>
    </row>
    <row r="4" spans="1:9" x14ac:dyDescent="0.2">
      <c r="A4" s="177" t="s">
        <v>72</v>
      </c>
      <c r="B4" s="177"/>
      <c r="C4" s="177"/>
      <c r="D4" s="177"/>
      <c r="E4" s="177"/>
    </row>
    <row r="5" spans="1:9" x14ac:dyDescent="0.2">
      <c r="A5" s="177"/>
      <c r="B5" s="177"/>
      <c r="C5" s="177"/>
      <c r="D5" s="177"/>
      <c r="E5" s="177"/>
    </row>
    <row r="6" spans="1:9" x14ac:dyDescent="0.2">
      <c r="A6" s="177"/>
      <c r="B6" s="177"/>
      <c r="C6" s="177"/>
      <c r="D6" s="177"/>
      <c r="E6" s="177"/>
      <c r="F6" s="54"/>
      <c r="G6" s="54"/>
      <c r="H6" s="54"/>
      <c r="I6" s="54"/>
    </row>
    <row r="7" spans="1:9" ht="3.75" customHeight="1" x14ac:dyDescent="0.2">
      <c r="A7" s="177"/>
      <c r="B7" s="177"/>
      <c r="C7" s="177"/>
      <c r="D7" s="177"/>
      <c r="E7" s="177"/>
      <c r="F7" s="54"/>
      <c r="G7" s="54"/>
      <c r="H7" s="54"/>
      <c r="I7" s="54"/>
    </row>
    <row r="8" spans="1:9" x14ac:dyDescent="0.2">
      <c r="A8" s="54"/>
      <c r="B8" s="54"/>
      <c r="C8" s="54"/>
      <c r="D8" s="54"/>
      <c r="E8" s="54"/>
      <c r="F8" s="54"/>
      <c r="G8" s="54"/>
      <c r="H8" s="54"/>
      <c r="I8" s="54"/>
    </row>
    <row r="9" spans="1:9" ht="16" x14ac:dyDescent="0.2">
      <c r="A9" s="178" t="s">
        <v>73</v>
      </c>
      <c r="B9" s="178"/>
      <c r="C9" s="178"/>
      <c r="D9" s="178"/>
      <c r="E9" s="178"/>
    </row>
    <row r="10" spans="1:9" ht="15" customHeight="1" x14ac:dyDescent="0.2">
      <c r="A10" s="172" t="s">
        <v>74</v>
      </c>
      <c r="B10" s="173"/>
      <c r="C10" s="173"/>
      <c r="D10" s="173"/>
      <c r="E10" s="173"/>
    </row>
    <row r="11" spans="1:9" x14ac:dyDescent="0.2">
      <c r="A11" s="173"/>
      <c r="B11" s="173"/>
      <c r="C11" s="173"/>
      <c r="D11" s="173"/>
      <c r="E11" s="173"/>
    </row>
    <row r="12" spans="1:9" ht="5.25" customHeight="1" x14ac:dyDescent="0.2">
      <c r="A12" s="173"/>
      <c r="B12" s="173"/>
      <c r="C12" s="173"/>
      <c r="D12" s="173"/>
      <c r="E12" s="173"/>
    </row>
    <row r="13" spans="1:9" x14ac:dyDescent="0.2">
      <c r="A13" s="52"/>
      <c r="B13" s="55"/>
      <c r="C13" s="56"/>
      <c r="D13" s="56"/>
      <c r="E13" s="56"/>
    </row>
    <row r="14" spans="1:9" ht="16" x14ac:dyDescent="0.2">
      <c r="A14" s="176" t="s">
        <v>75</v>
      </c>
      <c r="B14" s="176"/>
      <c r="C14" s="176"/>
      <c r="D14" s="176"/>
      <c r="E14" s="176"/>
    </row>
    <row r="15" spans="1:9" x14ac:dyDescent="0.2">
      <c r="A15" s="181" t="s">
        <v>76</v>
      </c>
      <c r="B15" s="181"/>
      <c r="C15" s="181"/>
      <c r="D15" s="181"/>
      <c r="E15" s="181"/>
    </row>
    <row r="16" spans="1:9" x14ac:dyDescent="0.2">
      <c r="A16" s="182"/>
      <c r="B16" s="182"/>
      <c r="C16" s="182"/>
      <c r="D16" s="182"/>
      <c r="E16" s="182"/>
    </row>
    <row r="17" spans="1:5" ht="16" x14ac:dyDescent="0.2">
      <c r="A17" s="176" t="s">
        <v>77</v>
      </c>
      <c r="B17" s="176"/>
      <c r="C17" s="176"/>
      <c r="D17" s="176"/>
      <c r="E17" s="176"/>
    </row>
    <row r="18" spans="1:5" ht="197.25" customHeight="1" x14ac:dyDescent="0.2">
      <c r="A18" s="183" t="s">
        <v>78</v>
      </c>
      <c r="B18" s="183"/>
      <c r="C18" s="183"/>
      <c r="D18" s="183"/>
      <c r="E18" s="183"/>
    </row>
    <row r="19" spans="1:5" x14ac:dyDescent="0.2">
      <c r="A19" s="3"/>
      <c r="B19" s="3"/>
      <c r="C19" s="3"/>
      <c r="D19" s="3"/>
      <c r="E19" s="56"/>
    </row>
    <row r="20" spans="1:5" ht="16" x14ac:dyDescent="0.2">
      <c r="A20" s="176" t="s">
        <v>79</v>
      </c>
      <c r="B20" s="176"/>
      <c r="C20" s="176"/>
      <c r="D20" s="176"/>
      <c r="E20" s="176"/>
    </row>
    <row r="21" spans="1:5" ht="108.75" customHeight="1" x14ac:dyDescent="0.2">
      <c r="A21" s="183" t="s">
        <v>80</v>
      </c>
      <c r="B21" s="183"/>
      <c r="C21" s="183"/>
      <c r="D21" s="183"/>
      <c r="E21" s="183"/>
    </row>
    <row r="22" spans="1:5" ht="15" customHeight="1" x14ac:dyDescent="0.2">
      <c r="A22" s="57"/>
      <c r="B22" s="53"/>
      <c r="C22" s="53"/>
      <c r="D22" s="53"/>
      <c r="E22" s="53"/>
    </row>
    <row r="23" spans="1:5" ht="16" x14ac:dyDescent="0.2">
      <c r="A23" s="176" t="s">
        <v>81</v>
      </c>
      <c r="B23" s="176"/>
      <c r="C23" s="176"/>
      <c r="D23" s="176"/>
      <c r="E23" s="176"/>
    </row>
    <row r="24" spans="1:5" ht="15" customHeight="1" x14ac:dyDescent="0.2">
      <c r="A24" s="179" t="s">
        <v>82</v>
      </c>
      <c r="B24" s="180"/>
      <c r="C24" s="180"/>
      <c r="D24" s="180"/>
      <c r="E24" s="180"/>
    </row>
    <row r="25" spans="1:5" x14ac:dyDescent="0.2">
      <c r="A25" s="180"/>
      <c r="B25" s="180"/>
      <c r="C25" s="180"/>
      <c r="D25" s="180"/>
      <c r="E25" s="180"/>
    </row>
    <row r="26" spans="1:5" x14ac:dyDescent="0.2">
      <c r="A26" s="180"/>
      <c r="B26" s="180"/>
      <c r="C26" s="180"/>
      <c r="D26" s="180"/>
      <c r="E26" s="180"/>
    </row>
    <row r="27" spans="1:5" ht="20.25" customHeight="1" x14ac:dyDescent="0.2">
      <c r="A27" s="180"/>
      <c r="B27" s="180"/>
      <c r="C27" s="180"/>
      <c r="D27" s="180"/>
      <c r="E27" s="180"/>
    </row>
    <row r="28" spans="1:5" ht="15" customHeight="1" x14ac:dyDescent="0.2">
      <c r="A28" s="52"/>
      <c r="B28" s="55"/>
      <c r="C28" s="1"/>
      <c r="D28" s="1"/>
      <c r="E28" s="1"/>
    </row>
    <row r="29" spans="1:5" x14ac:dyDescent="0.2">
      <c r="A29" s="179" t="s">
        <v>83</v>
      </c>
      <c r="B29" s="180"/>
      <c r="C29" s="180"/>
      <c r="D29" s="180"/>
      <c r="E29" s="180"/>
    </row>
    <row r="30" spans="1:5" ht="15" customHeight="1" x14ac:dyDescent="0.2">
      <c r="A30" s="180"/>
      <c r="B30" s="180"/>
      <c r="C30" s="180"/>
      <c r="D30" s="180"/>
      <c r="E30" s="180"/>
    </row>
    <row r="31" spans="1:5" ht="15" customHeight="1" x14ac:dyDescent="0.2">
      <c r="A31" s="180"/>
      <c r="B31" s="180"/>
      <c r="C31" s="180"/>
      <c r="D31" s="180"/>
      <c r="E31" s="180"/>
    </row>
    <row r="32" spans="1:5" ht="20.25" customHeight="1" x14ac:dyDescent="0.2">
      <c r="A32" s="180"/>
      <c r="B32" s="180"/>
      <c r="C32" s="180"/>
      <c r="D32" s="180"/>
      <c r="E32" s="180"/>
    </row>
    <row r="33" spans="1:5" x14ac:dyDescent="0.2">
      <c r="A33" s="52"/>
      <c r="B33" s="55"/>
      <c r="C33" s="1"/>
      <c r="D33" s="1"/>
      <c r="E33" s="1"/>
    </row>
    <row r="34" spans="1:5" ht="16" x14ac:dyDescent="0.2">
      <c r="A34" s="176" t="s">
        <v>84</v>
      </c>
      <c r="B34" s="176"/>
      <c r="C34" s="176"/>
      <c r="D34" s="176"/>
      <c r="E34" s="176"/>
    </row>
    <row r="35" spans="1:5" ht="15" customHeight="1" x14ac:dyDescent="0.2">
      <c r="A35" s="179" t="s">
        <v>85</v>
      </c>
      <c r="B35" s="180"/>
      <c r="C35" s="180"/>
      <c r="D35" s="180"/>
      <c r="E35" s="180"/>
    </row>
    <row r="36" spans="1:5" ht="15" customHeight="1" x14ac:dyDescent="0.2">
      <c r="A36" s="180"/>
      <c r="B36" s="180"/>
      <c r="C36" s="180"/>
      <c r="D36" s="180"/>
      <c r="E36" s="180"/>
    </row>
    <row r="37" spans="1:5" ht="15" customHeight="1" x14ac:dyDescent="0.2">
      <c r="A37" s="180"/>
      <c r="B37" s="180"/>
      <c r="C37" s="180"/>
      <c r="D37" s="180"/>
      <c r="E37" s="180"/>
    </row>
    <row r="38" spans="1:5" ht="38.25" customHeight="1" x14ac:dyDescent="0.2">
      <c r="A38" s="180"/>
      <c r="B38" s="180"/>
      <c r="C38" s="180"/>
      <c r="D38" s="180"/>
      <c r="E38" s="180"/>
    </row>
    <row r="39" spans="1:5" x14ac:dyDescent="0.2">
      <c r="A39" s="54"/>
      <c r="B39" s="53"/>
      <c r="C39" s="56"/>
      <c r="D39" s="56"/>
      <c r="E39" s="56"/>
    </row>
    <row r="40" spans="1:5" ht="16" x14ac:dyDescent="0.2">
      <c r="A40" s="176" t="s">
        <v>86</v>
      </c>
      <c r="B40" s="176"/>
      <c r="C40" s="176"/>
      <c r="D40" s="176"/>
      <c r="E40" s="176"/>
    </row>
    <row r="41" spans="1:5" x14ac:dyDescent="0.2">
      <c r="A41" s="185" t="s">
        <v>87</v>
      </c>
      <c r="B41" s="185"/>
      <c r="C41" s="185"/>
      <c r="D41" s="185"/>
      <c r="E41" s="185"/>
    </row>
    <row r="42" spans="1:5" ht="4.5" customHeight="1" x14ac:dyDescent="0.2">
      <c r="A42" s="185"/>
      <c r="B42" s="185"/>
      <c r="C42" s="185"/>
      <c r="D42" s="185"/>
      <c r="E42" s="185"/>
    </row>
    <row r="44" spans="1:5" ht="16" x14ac:dyDescent="0.2">
      <c r="A44" s="176" t="s">
        <v>88</v>
      </c>
      <c r="B44" s="176"/>
      <c r="C44" s="176"/>
      <c r="D44" s="176"/>
      <c r="E44" s="176"/>
    </row>
    <row r="45" spans="1:5" ht="19.5" customHeight="1" x14ac:dyDescent="0.2">
      <c r="A45" s="186" t="s">
        <v>89</v>
      </c>
      <c r="B45" s="186"/>
      <c r="C45" s="186"/>
      <c r="D45" s="186"/>
      <c r="E45" s="186"/>
    </row>
    <row r="46" spans="1:5" x14ac:dyDescent="0.2">
      <c r="A46" s="3"/>
      <c r="B46" s="3"/>
      <c r="C46" s="3"/>
      <c r="D46" s="3"/>
      <c r="E46" s="3"/>
    </row>
    <row r="47" spans="1:5" x14ac:dyDescent="0.2">
      <c r="A47" s="187"/>
      <c r="B47" s="187"/>
      <c r="C47" s="187"/>
      <c r="D47" s="187"/>
      <c r="E47" s="187"/>
    </row>
    <row r="48" spans="1:5" x14ac:dyDescent="0.2">
      <c r="A48" s="184"/>
      <c r="B48" s="184"/>
      <c r="C48" s="184"/>
      <c r="D48" s="184"/>
      <c r="E48" s="184"/>
    </row>
    <row r="49" spans="1:5" ht="15" customHeight="1" x14ac:dyDescent="0.2">
      <c r="A49" s="2"/>
      <c r="B49" s="3"/>
      <c r="C49" s="3"/>
      <c r="D49" s="3"/>
      <c r="E49" s="3"/>
    </row>
    <row r="50" spans="1:5" ht="15" customHeight="1" x14ac:dyDescent="0.2">
      <c r="A50" s="3"/>
      <c r="B50" s="3"/>
      <c r="C50" s="3"/>
      <c r="D50" s="3"/>
      <c r="E50" s="3"/>
    </row>
    <row r="51" spans="1:5" ht="15" customHeight="1" x14ac:dyDescent="0.2">
      <c r="A51" s="3"/>
      <c r="B51" s="3"/>
      <c r="C51" s="3"/>
      <c r="D51" s="3"/>
      <c r="E51" s="3"/>
    </row>
    <row r="52" spans="1:5" x14ac:dyDescent="0.2">
      <c r="A52" s="184"/>
      <c r="B52" s="184"/>
      <c r="C52" s="184"/>
      <c r="D52" s="184"/>
      <c r="E52" s="184"/>
    </row>
    <row r="53" spans="1:5" x14ac:dyDescent="0.2">
      <c r="A53" s="175"/>
      <c r="B53" s="175"/>
      <c r="C53" s="175"/>
      <c r="D53" s="175"/>
      <c r="E53" s="175"/>
    </row>
    <row r="54" spans="1:5" x14ac:dyDescent="0.2">
      <c r="A54" s="188"/>
      <c r="B54" s="188"/>
      <c r="C54" s="188"/>
      <c r="D54" s="188"/>
      <c r="E54" s="188"/>
    </row>
    <row r="55" spans="1:5" x14ac:dyDescent="0.2">
      <c r="A55" s="54"/>
      <c r="B55" s="53"/>
      <c r="C55" s="56"/>
      <c r="D55" s="56"/>
      <c r="E55" s="56"/>
    </row>
    <row r="56" spans="1:5" x14ac:dyDescent="0.2">
      <c r="A56" s="187"/>
      <c r="B56" s="187"/>
      <c r="C56" s="187"/>
      <c r="D56" s="187"/>
      <c r="E56" s="187"/>
    </row>
    <row r="57" spans="1:5" x14ac:dyDescent="0.2">
      <c r="A57" s="184"/>
      <c r="B57" s="184"/>
      <c r="C57" s="184"/>
      <c r="D57" s="184"/>
      <c r="E57" s="184"/>
    </row>
    <row r="58" spans="1:5" x14ac:dyDescent="0.2">
      <c r="A58" s="184"/>
      <c r="B58" s="184"/>
      <c r="C58" s="184"/>
      <c r="D58" s="184"/>
      <c r="E58" s="184"/>
    </row>
    <row r="60" spans="1:5" x14ac:dyDescent="0.2">
      <c r="A60" s="175"/>
      <c r="B60" s="175"/>
      <c r="C60" s="175"/>
      <c r="D60" s="175"/>
      <c r="E60" s="175"/>
    </row>
    <row r="61" spans="1:5" x14ac:dyDescent="0.2">
      <c r="A61" s="188"/>
      <c r="B61" s="188"/>
      <c r="C61" s="188"/>
      <c r="D61" s="188"/>
      <c r="E61" s="188"/>
    </row>
    <row r="62" spans="1:5" x14ac:dyDescent="0.2">
      <c r="A62" s="54"/>
      <c r="B62" s="53"/>
      <c r="C62" s="56"/>
      <c r="D62" s="56"/>
      <c r="E62" s="56"/>
    </row>
    <row r="63" spans="1:5" x14ac:dyDescent="0.2">
      <c r="A63" s="187"/>
      <c r="B63" s="187"/>
      <c r="C63" s="187"/>
      <c r="D63" s="187"/>
      <c r="E63" s="187"/>
    </row>
    <row r="64" spans="1:5" x14ac:dyDescent="0.2">
      <c r="A64" s="184"/>
      <c r="B64" s="184"/>
      <c r="C64" s="184"/>
      <c r="D64" s="184"/>
      <c r="E64" s="184"/>
    </row>
    <row r="65" spans="1:5" x14ac:dyDescent="0.2">
      <c r="A65" s="184"/>
      <c r="B65" s="184"/>
      <c r="C65" s="184"/>
      <c r="D65" s="184"/>
      <c r="E65" s="184"/>
    </row>
  </sheetData>
  <mergeCells count="35">
    <mergeCell ref="A60:E60"/>
    <mergeCell ref="A61:E61"/>
    <mergeCell ref="A63:E63"/>
    <mergeCell ref="A64:E64"/>
    <mergeCell ref="A65:E65"/>
    <mergeCell ref="A58:E58"/>
    <mergeCell ref="A40:E40"/>
    <mergeCell ref="A41:E42"/>
    <mergeCell ref="A44:E44"/>
    <mergeCell ref="A45:E45"/>
    <mergeCell ref="A47:E47"/>
    <mergeCell ref="A48:E48"/>
    <mergeCell ref="A52:E52"/>
    <mergeCell ref="A53:E53"/>
    <mergeCell ref="A54:E54"/>
    <mergeCell ref="A56:E56"/>
    <mergeCell ref="A57:E57"/>
    <mergeCell ref="A35:E38"/>
    <mergeCell ref="A14:E14"/>
    <mergeCell ref="A15:E15"/>
    <mergeCell ref="A16:E16"/>
    <mergeCell ref="A17:E17"/>
    <mergeCell ref="A18:E18"/>
    <mergeCell ref="A20:E20"/>
    <mergeCell ref="A21:E21"/>
    <mergeCell ref="A23:E23"/>
    <mergeCell ref="A24:E27"/>
    <mergeCell ref="A29:E32"/>
    <mergeCell ref="A34:E34"/>
    <mergeCell ref="A10:E12"/>
    <mergeCell ref="A1:E1"/>
    <mergeCell ref="A2:E2"/>
    <mergeCell ref="A3:E3"/>
    <mergeCell ref="A4:E7"/>
    <mergeCell ref="A9:E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E5DFB-7936-44FD-BBEB-FBBFA9B97CD2}">
  <dimension ref="A1:J182"/>
  <sheetViews>
    <sheetView zoomScaleNormal="100" workbookViewId="0">
      <selection sqref="A1:XFD1048576"/>
    </sheetView>
  </sheetViews>
  <sheetFormatPr baseColWidth="10" defaultColWidth="9.1640625" defaultRowHeight="15" x14ac:dyDescent="0.2"/>
  <cols>
    <col min="1" max="1" width="28.5" style="63" customWidth="1"/>
    <col min="2" max="2" width="52.5" style="63" customWidth="1"/>
    <col min="3" max="3" width="16.6640625" style="121" customWidth="1"/>
    <col min="4" max="7" width="16.6640625" style="63" customWidth="1"/>
    <col min="8" max="8" width="16.83203125" style="63" customWidth="1"/>
    <col min="9" max="9" width="52.1640625" style="63" customWidth="1"/>
    <col min="10" max="16384" width="9.1640625" style="63"/>
  </cols>
  <sheetData>
    <row r="1" spans="1:10" ht="23.25" customHeight="1" x14ac:dyDescent="0.3">
      <c r="A1" s="167" t="s">
        <v>90</v>
      </c>
      <c r="B1" s="167"/>
      <c r="C1" s="167"/>
      <c r="D1" s="167"/>
      <c r="E1" s="167"/>
      <c r="F1" s="167"/>
      <c r="G1" s="167"/>
      <c r="H1" s="167"/>
      <c r="I1" s="167"/>
    </row>
    <row r="2" spans="1:10" ht="23.25" customHeight="1" x14ac:dyDescent="0.3">
      <c r="A2" s="66"/>
      <c r="B2" s="66"/>
      <c r="C2" s="66"/>
      <c r="D2" s="66"/>
      <c r="E2" s="66"/>
      <c r="F2" s="66"/>
      <c r="G2" s="66"/>
      <c r="H2" s="66"/>
      <c r="I2" s="66"/>
    </row>
    <row r="3" spans="1:10" s="68" customFormat="1" ht="17.25" customHeight="1" x14ac:dyDescent="0.2">
      <c r="A3" s="170" t="s">
        <v>1</v>
      </c>
      <c r="B3" s="170"/>
      <c r="C3" s="170"/>
      <c r="D3" s="170"/>
      <c r="E3" s="170"/>
      <c r="F3" s="170"/>
      <c r="G3" s="67"/>
      <c r="H3" s="67"/>
      <c r="I3" s="67"/>
    </row>
    <row r="4" spans="1:10" s="68" customFormat="1" ht="16.5" customHeight="1" x14ac:dyDescent="0.2">
      <c r="A4" s="170"/>
      <c r="B4" s="170"/>
      <c r="C4" s="170"/>
      <c r="D4" s="170"/>
      <c r="E4" s="170"/>
      <c r="F4" s="170"/>
      <c r="G4" s="67"/>
      <c r="H4" s="67"/>
      <c r="I4" s="67"/>
    </row>
    <row r="5" spans="1:10" s="68" customFormat="1" ht="49.5" customHeight="1" x14ac:dyDescent="0.2">
      <c r="A5" s="170"/>
      <c r="B5" s="170"/>
      <c r="C5" s="170"/>
      <c r="D5" s="170"/>
      <c r="E5" s="170"/>
      <c r="F5" s="170"/>
      <c r="G5" s="67"/>
      <c r="H5" s="67"/>
      <c r="I5" s="67"/>
    </row>
    <row r="6" spans="1:10" s="70" customFormat="1" ht="16.5" customHeight="1" x14ac:dyDescent="0.2">
      <c r="A6" s="168"/>
      <c r="B6" s="169"/>
      <c r="C6" s="169"/>
      <c r="D6" s="169"/>
      <c r="E6" s="169"/>
      <c r="F6" s="169"/>
      <c r="G6" s="169"/>
      <c r="H6" s="169"/>
      <c r="I6" s="169"/>
    </row>
    <row r="7" spans="1:10" ht="21" customHeight="1" x14ac:dyDescent="0.2">
      <c r="A7" s="71" t="s">
        <v>2</v>
      </c>
      <c r="B7" s="72" t="s">
        <v>91</v>
      </c>
      <c r="C7" s="73"/>
      <c r="D7" s="73"/>
      <c r="E7" s="73"/>
      <c r="F7" s="73"/>
      <c r="G7" s="73"/>
      <c r="H7" s="69"/>
      <c r="I7" s="69"/>
    </row>
    <row r="8" spans="1:10" ht="21" customHeight="1" x14ac:dyDescent="0.2">
      <c r="A8" s="71" t="s">
        <v>3</v>
      </c>
      <c r="B8" s="72" t="s">
        <v>92</v>
      </c>
      <c r="C8" s="69"/>
      <c r="D8" s="69"/>
      <c r="E8" s="69"/>
      <c r="F8" s="69"/>
      <c r="G8" s="69"/>
      <c r="H8" s="69"/>
      <c r="I8" s="69"/>
      <c r="J8" s="74"/>
    </row>
    <row r="9" spans="1:10" ht="21" customHeight="1" x14ac:dyDescent="0.2">
      <c r="A9" s="71" t="s">
        <v>4</v>
      </c>
      <c r="B9" s="72" t="s">
        <v>93</v>
      </c>
      <c r="C9" s="75"/>
      <c r="D9" s="75"/>
      <c r="E9" s="75"/>
      <c r="F9" s="75"/>
      <c r="G9" s="75"/>
      <c r="H9" s="69"/>
      <c r="I9" s="69"/>
    </row>
    <row r="10" spans="1:10" ht="21" customHeight="1" x14ac:dyDescent="0.2">
      <c r="A10" s="71" t="s">
        <v>5</v>
      </c>
      <c r="B10" s="72" t="s">
        <v>94</v>
      </c>
      <c r="C10" s="75"/>
      <c r="D10" s="75"/>
      <c r="E10" s="75"/>
      <c r="F10" s="75"/>
      <c r="G10" s="75"/>
      <c r="H10" s="69"/>
      <c r="I10" s="69"/>
    </row>
    <row r="11" spans="1:10" ht="21" customHeight="1" x14ac:dyDescent="0.2">
      <c r="A11" s="71" t="s">
        <v>6</v>
      </c>
      <c r="B11" s="147" t="s">
        <v>95</v>
      </c>
      <c r="C11" s="75"/>
      <c r="D11" s="75"/>
      <c r="E11" s="75"/>
      <c r="F11" s="75"/>
      <c r="G11" s="75"/>
      <c r="H11" s="69"/>
      <c r="I11" s="69"/>
    </row>
    <row r="12" spans="1:10" ht="21" customHeight="1" x14ac:dyDescent="0.2">
      <c r="A12" s="71" t="s">
        <v>7</v>
      </c>
      <c r="B12" s="72" t="s">
        <v>96</v>
      </c>
      <c r="C12" s="75"/>
      <c r="D12" s="75"/>
      <c r="E12" s="75"/>
      <c r="F12" s="75"/>
      <c r="G12" s="75"/>
      <c r="H12" s="69"/>
      <c r="I12" s="69"/>
    </row>
    <row r="13" spans="1:10" ht="21" customHeight="1" x14ac:dyDescent="0.2">
      <c r="A13" s="71" t="s">
        <v>8</v>
      </c>
      <c r="B13" s="76" t="s">
        <v>97</v>
      </c>
      <c r="C13" s="75"/>
      <c r="D13" s="75"/>
      <c r="E13" s="75"/>
      <c r="F13" s="75"/>
      <c r="G13" s="75"/>
      <c r="H13" s="69"/>
      <c r="I13" s="69"/>
    </row>
    <row r="14" spans="1:10" ht="16.5" customHeight="1" thickBot="1" x14ac:dyDescent="0.25">
      <c r="A14" s="77"/>
      <c r="B14" s="77"/>
      <c r="C14" s="77"/>
      <c r="D14" s="77"/>
      <c r="E14" s="77"/>
      <c r="F14" s="77"/>
      <c r="G14" s="77"/>
      <c r="H14" s="77"/>
      <c r="I14" s="77"/>
    </row>
    <row r="15" spans="1:10" ht="33" customHeight="1" x14ac:dyDescent="0.2">
      <c r="A15" s="158" t="s">
        <v>9</v>
      </c>
      <c r="B15" s="78" t="s">
        <v>10</v>
      </c>
      <c r="C15" s="79" t="s">
        <v>11</v>
      </c>
      <c r="D15" s="80" t="s">
        <v>12</v>
      </c>
      <c r="E15" s="80" t="s">
        <v>13</v>
      </c>
      <c r="F15" s="81" t="s">
        <v>14</v>
      </c>
      <c r="G15" s="82" t="s">
        <v>15</v>
      </c>
      <c r="H15" s="78" t="s">
        <v>16</v>
      </c>
      <c r="I15" s="150" t="s">
        <v>17</v>
      </c>
    </row>
    <row r="16" spans="1:10" ht="16.5" customHeight="1" x14ac:dyDescent="0.2">
      <c r="A16" s="161"/>
      <c r="B16" s="152" t="s">
        <v>18</v>
      </c>
      <c r="C16" s="146" t="s">
        <v>19</v>
      </c>
      <c r="D16" s="146" t="s">
        <v>19</v>
      </c>
      <c r="E16" s="146" t="s">
        <v>19</v>
      </c>
      <c r="F16" s="146" t="s">
        <v>19</v>
      </c>
      <c r="G16" s="146" t="s">
        <v>19</v>
      </c>
      <c r="H16" s="146" t="s">
        <v>19</v>
      </c>
      <c r="I16" s="151"/>
    </row>
    <row r="17" spans="1:9" ht="16.5" customHeight="1" x14ac:dyDescent="0.2">
      <c r="A17" s="161"/>
      <c r="B17" s="152"/>
      <c r="C17" s="146" t="s">
        <v>20</v>
      </c>
      <c r="D17" s="146" t="s">
        <v>20</v>
      </c>
      <c r="E17" s="146" t="s">
        <v>20</v>
      </c>
      <c r="F17" s="146" t="s">
        <v>20</v>
      </c>
      <c r="G17" s="146" t="s">
        <v>20</v>
      </c>
      <c r="H17" s="146" t="s">
        <v>20</v>
      </c>
      <c r="I17" s="151"/>
    </row>
    <row r="18" spans="1:9" ht="16.5" customHeight="1" x14ac:dyDescent="0.2">
      <c r="A18" s="84" t="s">
        <v>21</v>
      </c>
      <c r="B18" s="90"/>
      <c r="C18" s="85"/>
      <c r="D18" s="85"/>
      <c r="E18" s="85"/>
      <c r="F18" s="85"/>
      <c r="G18" s="85"/>
      <c r="H18" s="85"/>
      <c r="I18" s="83"/>
    </row>
    <row r="19" spans="1:9" ht="16.5" customHeight="1" x14ac:dyDescent="0.2">
      <c r="A19" s="86" t="s">
        <v>22</v>
      </c>
      <c r="B19" s="87"/>
      <c r="C19" s="88"/>
      <c r="D19" s="88"/>
      <c r="E19" s="88"/>
      <c r="F19" s="88"/>
      <c r="G19" s="88"/>
      <c r="H19" s="88"/>
      <c r="I19" s="89"/>
    </row>
    <row r="20" spans="1:9" ht="16.5" customHeight="1" x14ac:dyDescent="0.2">
      <c r="A20" s="61" t="s">
        <v>23</v>
      </c>
      <c r="B20" s="90" t="s">
        <v>98</v>
      </c>
      <c r="C20" s="91">
        <v>1000</v>
      </c>
      <c r="D20" s="92"/>
      <c r="E20" s="92"/>
      <c r="F20" s="93"/>
      <c r="G20" s="65"/>
      <c r="H20" s="122">
        <f t="shared" ref="H20:H25" si="0">D20+E20+F20+G20</f>
        <v>0</v>
      </c>
      <c r="I20" s="90"/>
    </row>
    <row r="21" spans="1:9" ht="16.5" customHeight="1" x14ac:dyDescent="0.2">
      <c r="A21" s="61" t="s">
        <v>24</v>
      </c>
      <c r="B21" s="90" t="s">
        <v>99</v>
      </c>
      <c r="C21" s="91">
        <v>2000</v>
      </c>
      <c r="D21" s="92"/>
      <c r="E21" s="92"/>
      <c r="F21" s="93"/>
      <c r="G21" s="65"/>
      <c r="H21" s="122">
        <f t="shared" si="0"/>
        <v>0</v>
      </c>
      <c r="I21" s="90"/>
    </row>
    <row r="22" spans="1:9" ht="16.5" customHeight="1" x14ac:dyDescent="0.2">
      <c r="A22" s="61" t="s">
        <v>25</v>
      </c>
      <c r="B22" s="90"/>
      <c r="C22" s="91"/>
      <c r="D22" s="92"/>
      <c r="E22" s="92"/>
      <c r="F22" s="93"/>
      <c r="G22" s="65"/>
      <c r="H22" s="122">
        <f t="shared" si="0"/>
        <v>0</v>
      </c>
      <c r="I22" s="90"/>
    </row>
    <row r="23" spans="1:9" ht="16.5" customHeight="1" x14ac:dyDescent="0.2">
      <c r="A23" s="94"/>
      <c r="B23" s="90"/>
      <c r="C23" s="91"/>
      <c r="D23" s="92"/>
      <c r="E23" s="92"/>
      <c r="F23" s="93"/>
      <c r="G23" s="65"/>
      <c r="H23" s="122">
        <f t="shared" si="0"/>
        <v>0</v>
      </c>
      <c r="I23" s="90"/>
    </row>
    <row r="24" spans="1:9" ht="16.5" customHeight="1" x14ac:dyDescent="0.2">
      <c r="A24" s="94"/>
      <c r="B24" s="90"/>
      <c r="C24" s="91"/>
      <c r="D24" s="92"/>
      <c r="E24" s="92"/>
      <c r="F24" s="93"/>
      <c r="G24" s="65"/>
      <c r="H24" s="122">
        <f t="shared" si="0"/>
        <v>0</v>
      </c>
      <c r="I24" s="90"/>
    </row>
    <row r="25" spans="1:9" ht="16.5" customHeight="1" x14ac:dyDescent="0.2">
      <c r="A25" s="94"/>
      <c r="B25" s="90"/>
      <c r="C25" s="91"/>
      <c r="D25" s="92"/>
      <c r="E25" s="92"/>
      <c r="F25" s="93"/>
      <c r="G25" s="65"/>
      <c r="H25" s="122">
        <f t="shared" si="0"/>
        <v>0</v>
      </c>
      <c r="I25" s="90"/>
    </row>
    <row r="26" spans="1:9" ht="16.5" customHeight="1" x14ac:dyDescent="0.2">
      <c r="A26" s="86" t="s">
        <v>26</v>
      </c>
      <c r="B26" s="88"/>
      <c r="C26" s="88"/>
      <c r="D26" s="88"/>
      <c r="E26" s="88"/>
      <c r="F26" s="88"/>
      <c r="G26" s="88"/>
      <c r="H26" s="88"/>
      <c r="I26" s="89"/>
    </row>
    <row r="27" spans="1:9" ht="16.5" customHeight="1" x14ac:dyDescent="0.2">
      <c r="A27" s="61" t="s">
        <v>27</v>
      </c>
      <c r="B27" s="90" t="s">
        <v>100</v>
      </c>
      <c r="C27" s="91">
        <v>500</v>
      </c>
      <c r="D27" s="92"/>
      <c r="E27" s="92"/>
      <c r="F27" s="93"/>
      <c r="G27" s="65"/>
      <c r="H27" s="122">
        <f t="shared" ref="H27:H32" si="1">D27+F27+E27+G27</f>
        <v>0</v>
      </c>
      <c r="I27" s="90" t="s">
        <v>101</v>
      </c>
    </row>
    <row r="28" spans="1:9" ht="16.5" customHeight="1" x14ac:dyDescent="0.2">
      <c r="A28" s="61" t="s">
        <v>29</v>
      </c>
      <c r="B28" s="90"/>
      <c r="C28" s="91"/>
      <c r="D28" s="92"/>
      <c r="E28" s="92"/>
      <c r="F28" s="93"/>
      <c r="G28" s="65"/>
      <c r="H28" s="122">
        <f t="shared" si="1"/>
        <v>0</v>
      </c>
      <c r="I28" s="90"/>
    </row>
    <row r="29" spans="1:9" ht="16.5" customHeight="1" x14ac:dyDescent="0.2">
      <c r="A29" s="61" t="s">
        <v>25</v>
      </c>
      <c r="B29" s="90"/>
      <c r="C29" s="91"/>
      <c r="D29" s="92"/>
      <c r="E29" s="92"/>
      <c r="F29" s="93"/>
      <c r="G29" s="65"/>
      <c r="H29" s="122">
        <f t="shared" si="1"/>
        <v>0</v>
      </c>
      <c r="I29" s="90"/>
    </row>
    <row r="30" spans="1:9" ht="16.5" customHeight="1" x14ac:dyDescent="0.2">
      <c r="A30" s="94"/>
      <c r="B30" s="90"/>
      <c r="C30" s="91"/>
      <c r="D30" s="92"/>
      <c r="E30" s="92"/>
      <c r="F30" s="93"/>
      <c r="G30" s="65"/>
      <c r="H30" s="122">
        <f t="shared" si="1"/>
        <v>0</v>
      </c>
      <c r="I30" s="90"/>
    </row>
    <row r="31" spans="1:9" ht="16.5" customHeight="1" x14ac:dyDescent="0.2">
      <c r="A31" s="94"/>
      <c r="B31" s="90"/>
      <c r="C31" s="91"/>
      <c r="D31" s="92"/>
      <c r="E31" s="92"/>
      <c r="F31" s="93"/>
      <c r="G31" s="65"/>
      <c r="H31" s="122">
        <f t="shared" si="1"/>
        <v>0</v>
      </c>
      <c r="I31" s="90"/>
    </row>
    <row r="32" spans="1:9" ht="16.5" customHeight="1" x14ac:dyDescent="0.2">
      <c r="A32" s="94"/>
      <c r="B32" s="90"/>
      <c r="C32" s="91"/>
      <c r="D32" s="92"/>
      <c r="E32" s="92"/>
      <c r="F32" s="93"/>
      <c r="G32" s="65"/>
      <c r="H32" s="122">
        <f t="shared" si="1"/>
        <v>0</v>
      </c>
      <c r="I32" s="90"/>
    </row>
    <row r="33" spans="1:9" ht="16.5" customHeight="1" x14ac:dyDescent="0.2">
      <c r="A33" s="86" t="s">
        <v>30</v>
      </c>
      <c r="B33" s="88"/>
      <c r="C33" s="88"/>
      <c r="D33" s="88"/>
      <c r="E33" s="88"/>
      <c r="F33" s="88"/>
      <c r="G33" s="88"/>
      <c r="H33" s="88"/>
      <c r="I33" s="89"/>
    </row>
    <row r="34" spans="1:9" ht="16.5" customHeight="1" x14ac:dyDescent="0.2">
      <c r="A34" s="61" t="s">
        <v>31</v>
      </c>
      <c r="B34" s="90" t="s">
        <v>102</v>
      </c>
      <c r="C34" s="95">
        <v>500</v>
      </c>
      <c r="D34" s="92"/>
      <c r="E34" s="92"/>
      <c r="F34" s="93"/>
      <c r="G34" s="65"/>
      <c r="H34" s="122">
        <f t="shared" ref="H34:H39" si="2">D34+F34+E34+G34</f>
        <v>0</v>
      </c>
      <c r="I34" s="90"/>
    </row>
    <row r="35" spans="1:9" ht="16.5" customHeight="1" x14ac:dyDescent="0.2">
      <c r="A35" s="61" t="s">
        <v>32</v>
      </c>
      <c r="B35" s="90" t="s">
        <v>102</v>
      </c>
      <c r="C35" s="95">
        <v>500</v>
      </c>
      <c r="D35" s="92"/>
      <c r="E35" s="92"/>
      <c r="F35" s="93"/>
      <c r="G35" s="65"/>
      <c r="H35" s="122">
        <f t="shared" si="2"/>
        <v>0</v>
      </c>
      <c r="I35" s="90"/>
    </row>
    <row r="36" spans="1:9" ht="16.5" customHeight="1" x14ac:dyDescent="0.2">
      <c r="A36" s="61" t="s">
        <v>25</v>
      </c>
      <c r="B36" s="90"/>
      <c r="C36" s="95"/>
      <c r="D36" s="92"/>
      <c r="E36" s="92"/>
      <c r="F36" s="93"/>
      <c r="G36" s="65"/>
      <c r="H36" s="122">
        <f t="shared" si="2"/>
        <v>0</v>
      </c>
      <c r="I36" s="90"/>
    </row>
    <row r="37" spans="1:9" ht="16.5" customHeight="1" x14ac:dyDescent="0.2">
      <c r="A37" s="94"/>
      <c r="B37" s="90"/>
      <c r="C37" s="95"/>
      <c r="D37" s="92"/>
      <c r="E37" s="92"/>
      <c r="F37" s="93"/>
      <c r="G37" s="65"/>
      <c r="H37" s="122">
        <f t="shared" si="2"/>
        <v>0</v>
      </c>
      <c r="I37" s="90"/>
    </row>
    <row r="38" spans="1:9" ht="16.5" customHeight="1" x14ac:dyDescent="0.2">
      <c r="A38" s="94"/>
      <c r="B38" s="90"/>
      <c r="C38" s="95"/>
      <c r="D38" s="92"/>
      <c r="E38" s="92"/>
      <c r="F38" s="93"/>
      <c r="G38" s="65"/>
      <c r="H38" s="122">
        <f t="shared" si="2"/>
        <v>0</v>
      </c>
      <c r="I38" s="90"/>
    </row>
    <row r="39" spans="1:9" ht="16.5" customHeight="1" x14ac:dyDescent="0.2">
      <c r="A39" s="94"/>
      <c r="B39" s="90"/>
      <c r="C39" s="95"/>
      <c r="D39" s="92"/>
      <c r="E39" s="92"/>
      <c r="F39" s="93"/>
      <c r="G39" s="65"/>
      <c r="H39" s="122">
        <f t="shared" si="2"/>
        <v>0</v>
      </c>
      <c r="I39" s="90"/>
    </row>
    <row r="40" spans="1:9" ht="16.5" customHeight="1" x14ac:dyDescent="0.2">
      <c r="A40" s="86" t="s">
        <v>33</v>
      </c>
      <c r="B40" s="88"/>
      <c r="C40" s="88"/>
      <c r="D40" s="88"/>
      <c r="E40" s="88"/>
      <c r="F40" s="88"/>
      <c r="G40" s="88"/>
      <c r="H40" s="88"/>
      <c r="I40" s="89"/>
    </row>
    <row r="41" spans="1:9" ht="16.5" customHeight="1" x14ac:dyDescent="0.2">
      <c r="A41" s="94" t="s">
        <v>103</v>
      </c>
      <c r="B41" s="90" t="s">
        <v>104</v>
      </c>
      <c r="C41" s="95">
        <v>500</v>
      </c>
      <c r="D41" s="96"/>
      <c r="E41" s="96"/>
      <c r="F41" s="97"/>
      <c r="G41" s="98"/>
      <c r="H41" s="122">
        <f t="shared" ref="H41:H48" si="3">D41+E41+F41+G41</f>
        <v>0</v>
      </c>
      <c r="I41" s="90"/>
    </row>
    <row r="42" spans="1:9" ht="16.5" customHeight="1" x14ac:dyDescent="0.2">
      <c r="A42" s="94" t="s">
        <v>105</v>
      </c>
      <c r="B42" s="90" t="s">
        <v>106</v>
      </c>
      <c r="C42" s="95">
        <v>250</v>
      </c>
      <c r="D42" s="96"/>
      <c r="E42" s="96"/>
      <c r="F42" s="97"/>
      <c r="G42" s="98"/>
      <c r="H42" s="122">
        <f t="shared" si="3"/>
        <v>0</v>
      </c>
      <c r="I42" s="90"/>
    </row>
    <row r="43" spans="1:9" ht="16.5" customHeight="1" x14ac:dyDescent="0.2">
      <c r="A43" s="94"/>
      <c r="B43" s="90"/>
      <c r="C43" s="95"/>
      <c r="D43" s="96"/>
      <c r="E43" s="96"/>
      <c r="F43" s="97"/>
      <c r="G43" s="98"/>
      <c r="H43" s="122">
        <f t="shared" si="3"/>
        <v>0</v>
      </c>
      <c r="I43" s="90"/>
    </row>
    <row r="44" spans="1:9" ht="16.5" customHeight="1" x14ac:dyDescent="0.2">
      <c r="A44" s="94"/>
      <c r="B44" s="90"/>
      <c r="C44" s="95"/>
      <c r="D44" s="96"/>
      <c r="E44" s="96"/>
      <c r="F44" s="97"/>
      <c r="G44" s="98"/>
      <c r="H44" s="122">
        <f t="shared" si="3"/>
        <v>0</v>
      </c>
      <c r="I44" s="90"/>
    </row>
    <row r="45" spans="1:9" ht="16.5" customHeight="1" x14ac:dyDescent="0.2">
      <c r="A45" s="94"/>
      <c r="B45" s="90"/>
      <c r="C45" s="95"/>
      <c r="D45" s="96"/>
      <c r="E45" s="96"/>
      <c r="F45" s="97"/>
      <c r="G45" s="98"/>
      <c r="H45" s="122">
        <f t="shared" si="3"/>
        <v>0</v>
      </c>
      <c r="I45" s="90"/>
    </row>
    <row r="46" spans="1:9" ht="16.5" customHeight="1" x14ac:dyDescent="0.2">
      <c r="A46" s="94"/>
      <c r="B46" s="90"/>
      <c r="C46" s="95"/>
      <c r="D46" s="96"/>
      <c r="E46" s="96"/>
      <c r="F46" s="97"/>
      <c r="G46" s="98"/>
      <c r="H46" s="122">
        <f t="shared" si="3"/>
        <v>0</v>
      </c>
      <c r="I46" s="90"/>
    </row>
    <row r="47" spans="1:9" ht="16.5" customHeight="1" x14ac:dyDescent="0.2">
      <c r="A47" s="94"/>
      <c r="B47" s="90"/>
      <c r="C47" s="95"/>
      <c r="D47" s="96"/>
      <c r="E47" s="96"/>
      <c r="F47" s="97"/>
      <c r="G47" s="98"/>
      <c r="H47" s="122">
        <f t="shared" si="3"/>
        <v>0</v>
      </c>
      <c r="I47" s="90"/>
    </row>
    <row r="48" spans="1:9" ht="16.5" customHeight="1" x14ac:dyDescent="0.2">
      <c r="A48" s="94"/>
      <c r="B48" s="90"/>
      <c r="C48" s="95"/>
      <c r="D48" s="96"/>
      <c r="E48" s="96"/>
      <c r="F48" s="97"/>
      <c r="G48" s="98"/>
      <c r="H48" s="122">
        <f t="shared" si="3"/>
        <v>0</v>
      </c>
      <c r="I48" s="90"/>
    </row>
    <row r="49" spans="1:9" ht="16.5" customHeight="1" x14ac:dyDescent="0.2">
      <c r="A49" s="153" t="s">
        <v>34</v>
      </c>
      <c r="B49" s="154"/>
      <c r="C49" s="157"/>
      <c r="D49" s="157"/>
      <c r="E49" s="157"/>
      <c r="F49" s="157"/>
      <c r="G49" s="157"/>
      <c r="H49" s="157"/>
      <c r="I49" s="157"/>
    </row>
    <row r="50" spans="1:9" ht="16.5" customHeight="1" x14ac:dyDescent="0.2">
      <c r="A50" s="155"/>
      <c r="B50" s="156"/>
      <c r="C50" s="123">
        <f>SUM(C20:C48)</f>
        <v>5250</v>
      </c>
      <c r="D50" s="124">
        <f>SUM(D20:D48)</f>
        <v>0</v>
      </c>
      <c r="E50" s="124">
        <f>SUM(E20:E48)</f>
        <v>0</v>
      </c>
      <c r="F50" s="125">
        <f>SUM(F20:F48)</f>
        <v>0</v>
      </c>
      <c r="G50" s="126">
        <f>SUM(G20:G48)</f>
        <v>0</v>
      </c>
      <c r="H50" s="122">
        <f>D50+E50+F50+G50</f>
        <v>0</v>
      </c>
      <c r="I50" s="99"/>
    </row>
    <row r="51" spans="1:9" ht="16.5" customHeight="1" thickBot="1" x14ac:dyDescent="0.25">
      <c r="A51" s="100"/>
      <c r="B51" s="101"/>
      <c r="C51" s="102"/>
      <c r="D51" s="102"/>
      <c r="E51" s="102"/>
      <c r="F51" s="102"/>
      <c r="G51" s="102"/>
      <c r="H51" s="103"/>
      <c r="I51" s="104"/>
    </row>
    <row r="52" spans="1:9" ht="32.25" customHeight="1" x14ac:dyDescent="0.2">
      <c r="A52" s="158" t="s">
        <v>35</v>
      </c>
      <c r="B52" s="105" t="s">
        <v>10</v>
      </c>
      <c r="C52" s="79" t="s">
        <v>11</v>
      </c>
      <c r="D52" s="80" t="s">
        <v>12</v>
      </c>
      <c r="E52" s="80" t="s">
        <v>36</v>
      </c>
      <c r="F52" s="81" t="s">
        <v>37</v>
      </c>
      <c r="G52" s="82" t="s">
        <v>38</v>
      </c>
      <c r="H52" s="78" t="s">
        <v>16</v>
      </c>
      <c r="I52" s="150" t="s">
        <v>39</v>
      </c>
    </row>
    <row r="53" spans="1:9" ht="16.5" customHeight="1" x14ac:dyDescent="0.2">
      <c r="A53" s="159"/>
      <c r="B53" s="160" t="s">
        <v>18</v>
      </c>
      <c r="C53" s="146" t="s">
        <v>19</v>
      </c>
      <c r="D53" s="146" t="s">
        <v>19</v>
      </c>
      <c r="E53" s="146" t="s">
        <v>19</v>
      </c>
      <c r="F53" s="146" t="s">
        <v>19</v>
      </c>
      <c r="G53" s="146" t="s">
        <v>19</v>
      </c>
      <c r="H53" s="146" t="s">
        <v>19</v>
      </c>
      <c r="I53" s="151"/>
    </row>
    <row r="54" spans="1:9" ht="16.5" customHeight="1" x14ac:dyDescent="0.2">
      <c r="A54" s="159"/>
      <c r="B54" s="160"/>
      <c r="C54" s="146" t="s">
        <v>20</v>
      </c>
      <c r="D54" s="146" t="s">
        <v>20</v>
      </c>
      <c r="E54" s="146" t="s">
        <v>20</v>
      </c>
      <c r="F54" s="146" t="s">
        <v>20</v>
      </c>
      <c r="G54" s="146" t="s">
        <v>20</v>
      </c>
      <c r="H54" s="146" t="s">
        <v>20</v>
      </c>
      <c r="I54" s="151"/>
    </row>
    <row r="55" spans="1:9" ht="16.5" customHeight="1" x14ac:dyDescent="0.2">
      <c r="A55" s="164" t="s">
        <v>40</v>
      </c>
      <c r="B55" s="165"/>
      <c r="C55" s="165"/>
      <c r="D55" s="165"/>
      <c r="E55" s="165"/>
      <c r="F55" s="165"/>
      <c r="G55" s="165"/>
      <c r="H55" s="165"/>
      <c r="I55" s="166"/>
    </row>
    <row r="56" spans="1:9" ht="16.5" customHeight="1" x14ac:dyDescent="0.2">
      <c r="A56" s="61" t="s">
        <v>41</v>
      </c>
      <c r="B56" s="90" t="s">
        <v>107</v>
      </c>
      <c r="C56" s="106">
        <v>500</v>
      </c>
      <c r="D56" s="107"/>
      <c r="E56" s="107"/>
      <c r="F56" s="108"/>
      <c r="G56" s="109"/>
      <c r="H56" s="127">
        <f t="shared" ref="H56:H61" si="4">D56+E56+F56+G56</f>
        <v>0</v>
      </c>
      <c r="I56" s="90"/>
    </row>
    <row r="57" spans="1:9" ht="16.5" customHeight="1" x14ac:dyDescent="0.2">
      <c r="A57" s="61" t="s">
        <v>42</v>
      </c>
      <c r="B57" s="90" t="s">
        <v>108</v>
      </c>
      <c r="C57" s="110">
        <v>500</v>
      </c>
      <c r="D57" s="92"/>
      <c r="E57" s="92"/>
      <c r="F57" s="93"/>
      <c r="G57" s="65"/>
      <c r="H57" s="127">
        <f t="shared" si="4"/>
        <v>0</v>
      </c>
      <c r="I57" s="90"/>
    </row>
    <row r="58" spans="1:9" ht="16.5" customHeight="1" x14ac:dyDescent="0.2">
      <c r="A58" s="61" t="s">
        <v>43</v>
      </c>
      <c r="B58" s="90"/>
      <c r="C58" s="110"/>
      <c r="D58" s="92"/>
      <c r="E58" s="92"/>
      <c r="F58" s="93"/>
      <c r="G58" s="65"/>
      <c r="H58" s="127">
        <f t="shared" si="4"/>
        <v>0</v>
      </c>
      <c r="I58" s="90"/>
    </row>
    <row r="59" spans="1:9" ht="16.5" customHeight="1" x14ac:dyDescent="0.2">
      <c r="A59" s="111" t="s">
        <v>44</v>
      </c>
      <c r="B59" s="90"/>
      <c r="C59" s="110"/>
      <c r="D59" s="92"/>
      <c r="E59" s="92"/>
      <c r="F59" s="93"/>
      <c r="G59" s="65"/>
      <c r="H59" s="127">
        <f t="shared" si="4"/>
        <v>0</v>
      </c>
      <c r="I59" s="90"/>
    </row>
    <row r="60" spans="1:9" ht="16.5" customHeight="1" x14ac:dyDescent="0.2">
      <c r="A60" s="61" t="s">
        <v>25</v>
      </c>
      <c r="B60" s="90"/>
      <c r="C60" s="110"/>
      <c r="D60" s="92"/>
      <c r="E60" s="92"/>
      <c r="F60" s="93"/>
      <c r="G60" s="65"/>
      <c r="H60" s="127">
        <f t="shared" si="4"/>
        <v>0</v>
      </c>
      <c r="I60" s="90"/>
    </row>
    <row r="61" spans="1:9" ht="16.5" customHeight="1" x14ac:dyDescent="0.2">
      <c r="A61" s="61"/>
      <c r="B61" s="90"/>
      <c r="C61" s="110"/>
      <c r="D61" s="92"/>
      <c r="E61" s="92"/>
      <c r="F61" s="93"/>
      <c r="G61" s="65"/>
      <c r="H61" s="127">
        <f t="shared" si="4"/>
        <v>0</v>
      </c>
      <c r="I61" s="90"/>
    </row>
    <row r="62" spans="1:9" ht="16.5" customHeight="1" x14ac:dyDescent="0.2">
      <c r="A62" s="86" t="s">
        <v>45</v>
      </c>
      <c r="B62" s="88"/>
      <c r="C62" s="88"/>
      <c r="D62" s="88"/>
      <c r="E62" s="88"/>
      <c r="F62" s="88"/>
      <c r="G62" s="88"/>
      <c r="H62" s="88"/>
      <c r="I62" s="89"/>
    </row>
    <row r="63" spans="1:9" ht="16.5" customHeight="1" x14ac:dyDescent="0.2">
      <c r="A63" s="61" t="s">
        <v>46</v>
      </c>
      <c r="B63" s="90"/>
      <c r="C63" s="110"/>
      <c r="D63" s="92"/>
      <c r="E63" s="92"/>
      <c r="F63" s="93"/>
      <c r="G63" s="65"/>
      <c r="H63" s="122">
        <f>D63+E63+F63+G63</f>
        <v>0</v>
      </c>
      <c r="I63" s="90"/>
    </row>
    <row r="64" spans="1:9" ht="16.5" customHeight="1" x14ac:dyDescent="0.2">
      <c r="A64" s="61" t="s">
        <v>47</v>
      </c>
      <c r="B64" s="90"/>
      <c r="C64" s="110"/>
      <c r="D64" s="92"/>
      <c r="E64" s="92"/>
      <c r="F64" s="93"/>
      <c r="G64" s="65"/>
      <c r="H64" s="122">
        <f>D64+E64+F64+G64</f>
        <v>0</v>
      </c>
      <c r="I64" s="90"/>
    </row>
    <row r="65" spans="1:9" ht="16.5" customHeight="1" x14ac:dyDescent="0.2">
      <c r="A65" s="61" t="s">
        <v>48</v>
      </c>
      <c r="B65" s="90"/>
      <c r="C65" s="110"/>
      <c r="D65" s="92"/>
      <c r="E65" s="92"/>
      <c r="F65" s="93"/>
      <c r="G65" s="65"/>
      <c r="H65" s="122">
        <f t="shared" ref="H65:H73" si="5">D65+E65+F65+G65</f>
        <v>0</v>
      </c>
      <c r="I65" s="90"/>
    </row>
    <row r="66" spans="1:9" ht="16.5" customHeight="1" x14ac:dyDescent="0.2">
      <c r="A66" s="61" t="s">
        <v>49</v>
      </c>
      <c r="B66" s="90" t="s">
        <v>109</v>
      </c>
      <c r="C66" s="110">
        <v>500</v>
      </c>
      <c r="D66" s="92"/>
      <c r="E66" s="92"/>
      <c r="F66" s="93"/>
      <c r="G66" s="65"/>
      <c r="H66" s="122">
        <f t="shared" si="5"/>
        <v>0</v>
      </c>
      <c r="I66" s="90"/>
    </row>
    <row r="67" spans="1:9" ht="16.5" customHeight="1" x14ac:dyDescent="0.2">
      <c r="A67" s="61" t="s">
        <v>50</v>
      </c>
      <c r="B67" s="90" t="s">
        <v>109</v>
      </c>
      <c r="C67" s="110">
        <v>500</v>
      </c>
      <c r="D67" s="92"/>
      <c r="E67" s="92"/>
      <c r="F67" s="93"/>
      <c r="G67" s="65"/>
      <c r="H67" s="122">
        <f t="shared" si="5"/>
        <v>0</v>
      </c>
      <c r="I67" s="90"/>
    </row>
    <row r="68" spans="1:9" ht="16.5" customHeight="1" x14ac:dyDescent="0.2">
      <c r="A68" s="61" t="s">
        <v>51</v>
      </c>
      <c r="B68" s="90"/>
      <c r="C68" s="110"/>
      <c r="D68" s="92"/>
      <c r="E68" s="92"/>
      <c r="F68" s="93"/>
      <c r="G68" s="65"/>
      <c r="H68" s="122">
        <f t="shared" si="5"/>
        <v>0</v>
      </c>
      <c r="I68" s="90"/>
    </row>
    <row r="69" spans="1:9" ht="16.5" customHeight="1" x14ac:dyDescent="0.2">
      <c r="A69" s="61" t="s">
        <v>25</v>
      </c>
      <c r="B69" s="90"/>
      <c r="C69" s="110"/>
      <c r="D69" s="92"/>
      <c r="E69" s="92"/>
      <c r="F69" s="93"/>
      <c r="G69" s="65"/>
      <c r="H69" s="122">
        <f t="shared" si="5"/>
        <v>0</v>
      </c>
      <c r="I69" s="90"/>
    </row>
    <row r="70" spans="1:9" ht="16.5" customHeight="1" x14ac:dyDescent="0.2">
      <c r="A70" s="61" t="s">
        <v>52</v>
      </c>
      <c r="B70" s="90" t="s">
        <v>110</v>
      </c>
      <c r="C70" s="110">
        <v>250</v>
      </c>
      <c r="D70" s="92"/>
      <c r="E70" s="92"/>
      <c r="F70" s="93"/>
      <c r="G70" s="65"/>
      <c r="H70" s="122">
        <f t="shared" si="5"/>
        <v>0</v>
      </c>
      <c r="I70" s="90"/>
    </row>
    <row r="71" spans="1:9" ht="16.5" customHeight="1" x14ac:dyDescent="0.2">
      <c r="A71" s="61" t="s">
        <v>53</v>
      </c>
      <c r="B71" s="90" t="s">
        <v>111</v>
      </c>
      <c r="C71" s="110">
        <v>500</v>
      </c>
      <c r="D71" s="92"/>
      <c r="E71" s="92"/>
      <c r="F71" s="93"/>
      <c r="G71" s="65"/>
      <c r="H71" s="122">
        <f t="shared" si="5"/>
        <v>0</v>
      </c>
      <c r="I71" s="90"/>
    </row>
    <row r="72" spans="1:9" ht="16.5" customHeight="1" x14ac:dyDescent="0.2">
      <c r="A72" s="112" t="s">
        <v>25</v>
      </c>
      <c r="B72" s="90"/>
      <c r="C72" s="110"/>
      <c r="D72" s="92"/>
      <c r="E72" s="92"/>
      <c r="F72" s="93"/>
      <c r="G72" s="65"/>
      <c r="H72" s="122">
        <f t="shared" si="5"/>
        <v>0</v>
      </c>
      <c r="I72" s="90"/>
    </row>
    <row r="73" spans="1:9" ht="16.5" customHeight="1" x14ac:dyDescent="0.2">
      <c r="A73" s="112"/>
      <c r="B73" s="90"/>
      <c r="C73" s="110"/>
      <c r="D73" s="92"/>
      <c r="E73" s="92"/>
      <c r="F73" s="93"/>
      <c r="G73" s="65"/>
      <c r="H73" s="122">
        <f t="shared" si="5"/>
        <v>0</v>
      </c>
      <c r="I73" s="90"/>
    </row>
    <row r="74" spans="1:9" ht="16.5" customHeight="1" x14ac:dyDescent="0.2">
      <c r="A74" s="86" t="s">
        <v>54</v>
      </c>
      <c r="B74" s="88"/>
      <c r="C74" s="88"/>
      <c r="D74" s="88"/>
      <c r="E74" s="88"/>
      <c r="F74" s="88"/>
      <c r="G74" s="88"/>
      <c r="H74" s="88"/>
      <c r="I74" s="89"/>
    </row>
    <row r="75" spans="1:9" ht="16.5" customHeight="1" x14ac:dyDescent="0.2">
      <c r="A75" s="61" t="s">
        <v>55</v>
      </c>
      <c r="B75" s="90" t="s">
        <v>112</v>
      </c>
      <c r="C75" s="95">
        <v>1000</v>
      </c>
      <c r="D75" s="92"/>
      <c r="E75" s="92"/>
      <c r="F75" s="93"/>
      <c r="G75" s="65"/>
      <c r="H75" s="122">
        <f>D75+E75+F75+G75</f>
        <v>0</v>
      </c>
      <c r="I75" s="90"/>
    </row>
    <row r="76" spans="1:9" ht="16.5" customHeight="1" x14ac:dyDescent="0.2">
      <c r="A76" s="61" t="s">
        <v>25</v>
      </c>
      <c r="B76" s="90"/>
      <c r="C76" s="95"/>
      <c r="D76" s="92"/>
      <c r="E76" s="92"/>
      <c r="F76" s="93"/>
      <c r="G76" s="65"/>
      <c r="H76" s="122">
        <f>D76+E76+F76+G76</f>
        <v>0</v>
      </c>
      <c r="I76" s="90"/>
    </row>
    <row r="77" spans="1:9" ht="16.5" customHeight="1" x14ac:dyDescent="0.2">
      <c r="A77" s="86" t="s">
        <v>56</v>
      </c>
      <c r="B77" s="88"/>
      <c r="C77" s="88"/>
      <c r="D77" s="88"/>
      <c r="E77" s="88"/>
      <c r="F77" s="88"/>
      <c r="G77" s="88"/>
      <c r="H77" s="88"/>
      <c r="I77" s="89"/>
    </row>
    <row r="78" spans="1:9" ht="16.5" customHeight="1" x14ac:dyDescent="0.2">
      <c r="A78" s="162" t="s">
        <v>57</v>
      </c>
      <c r="B78" s="90" t="s">
        <v>113</v>
      </c>
      <c r="C78" s="95">
        <v>1000</v>
      </c>
      <c r="D78" s="92"/>
      <c r="E78" s="92"/>
      <c r="F78" s="93"/>
      <c r="G78" s="65"/>
      <c r="H78" s="122">
        <f>D78+E78+F78+G78</f>
        <v>0</v>
      </c>
      <c r="I78" s="90"/>
    </row>
    <row r="79" spans="1:9" ht="16.5" customHeight="1" x14ac:dyDescent="0.2">
      <c r="A79" s="163"/>
      <c r="B79" s="90"/>
      <c r="C79" s="95"/>
      <c r="D79" s="92"/>
      <c r="E79" s="92"/>
      <c r="F79" s="93"/>
      <c r="G79" s="65"/>
      <c r="H79" s="122">
        <f>D79+E79+F79+G79</f>
        <v>0</v>
      </c>
      <c r="I79" s="90"/>
    </row>
    <row r="80" spans="1:9" ht="16.5" customHeight="1" x14ac:dyDescent="0.2">
      <c r="A80" s="86" t="s">
        <v>33</v>
      </c>
      <c r="B80" s="88"/>
      <c r="C80" s="88"/>
      <c r="D80" s="88"/>
      <c r="E80" s="88"/>
      <c r="F80" s="88"/>
      <c r="G80" s="88"/>
      <c r="H80" s="88"/>
      <c r="I80" s="89"/>
    </row>
    <row r="81" spans="1:9" ht="16.5" customHeight="1" x14ac:dyDescent="0.2">
      <c r="A81" s="94"/>
      <c r="B81" s="90"/>
      <c r="C81" s="95"/>
      <c r="D81" s="92"/>
      <c r="E81" s="92"/>
      <c r="F81" s="93"/>
      <c r="G81" s="65"/>
      <c r="H81" s="122">
        <f>D81+E81+F81+G81</f>
        <v>0</v>
      </c>
      <c r="I81" s="90"/>
    </row>
    <row r="82" spans="1:9" ht="16.5" customHeight="1" x14ac:dyDescent="0.2">
      <c r="A82" s="94"/>
      <c r="B82" s="90"/>
      <c r="C82" s="95"/>
      <c r="D82" s="92"/>
      <c r="E82" s="92"/>
      <c r="F82" s="93"/>
      <c r="G82" s="65"/>
      <c r="H82" s="122">
        <f>D82+E82+F82+G82</f>
        <v>0</v>
      </c>
      <c r="I82" s="90"/>
    </row>
    <row r="83" spans="1:9" ht="16.5" customHeight="1" x14ac:dyDescent="0.2">
      <c r="A83" s="94"/>
      <c r="B83" s="90"/>
      <c r="C83" s="95"/>
      <c r="D83" s="92"/>
      <c r="E83" s="92"/>
      <c r="F83" s="93"/>
      <c r="G83" s="65"/>
      <c r="H83" s="122">
        <f>D83+E83+F83+G83</f>
        <v>0</v>
      </c>
      <c r="I83" s="90"/>
    </row>
    <row r="84" spans="1:9" ht="16.5" customHeight="1" x14ac:dyDescent="0.2">
      <c r="A84" s="94"/>
      <c r="B84" s="90"/>
      <c r="C84" s="95"/>
      <c r="D84" s="92"/>
      <c r="E84" s="92"/>
      <c r="F84" s="93"/>
      <c r="G84" s="65"/>
      <c r="H84" s="122">
        <f>D84+E84+F84+G84</f>
        <v>0</v>
      </c>
      <c r="I84" s="90"/>
    </row>
    <row r="85" spans="1:9" ht="16.5" customHeight="1" x14ac:dyDescent="0.2">
      <c r="A85" s="171" t="s">
        <v>58</v>
      </c>
      <c r="B85" s="171"/>
      <c r="C85" s="157"/>
      <c r="D85" s="157"/>
      <c r="E85" s="157"/>
      <c r="F85" s="157"/>
      <c r="G85" s="157"/>
      <c r="H85" s="157"/>
      <c r="I85" s="157"/>
    </row>
    <row r="86" spans="1:9" ht="16.5" customHeight="1" x14ac:dyDescent="0.2">
      <c r="A86" s="155"/>
      <c r="B86" s="155"/>
      <c r="C86" s="128">
        <f>SUM(C56:C84)</f>
        <v>4750</v>
      </c>
      <c r="D86" s="129">
        <f>SUM(D56:D84)</f>
        <v>0</v>
      </c>
      <c r="E86" s="129">
        <f>SUM(E56:E84)</f>
        <v>0</v>
      </c>
      <c r="F86" s="130">
        <f>SUM(F56:F84)</f>
        <v>0</v>
      </c>
      <c r="G86" s="131">
        <f>SUM(G56:G84)</f>
        <v>0</v>
      </c>
      <c r="H86" s="122">
        <f>D86+E86+F86+G86</f>
        <v>0</v>
      </c>
      <c r="I86" s="99"/>
    </row>
    <row r="87" spans="1:9" ht="16.5" customHeight="1" thickBot="1" x14ac:dyDescent="0.25">
      <c r="A87" s="139"/>
      <c r="B87" s="140"/>
      <c r="C87" s="140"/>
      <c r="D87" s="141"/>
      <c r="E87" s="141"/>
      <c r="F87" s="141"/>
      <c r="G87" s="141"/>
      <c r="H87" s="142"/>
      <c r="I87" s="99"/>
    </row>
    <row r="88" spans="1:9" ht="16.5" customHeight="1" x14ac:dyDescent="0.25">
      <c r="A88" s="113"/>
      <c r="B88" s="138"/>
      <c r="C88" s="114" t="s">
        <v>59</v>
      </c>
      <c r="D88" s="115" t="s">
        <v>60</v>
      </c>
      <c r="E88" s="115" t="s">
        <v>61</v>
      </c>
      <c r="F88" s="116" t="s">
        <v>62</v>
      </c>
      <c r="G88" s="117" t="s">
        <v>63</v>
      </c>
      <c r="H88" s="118" t="s">
        <v>64</v>
      </c>
      <c r="I88" s="99"/>
    </row>
    <row r="89" spans="1:9" ht="16.5" customHeight="1" x14ac:dyDescent="0.25">
      <c r="A89" s="113"/>
      <c r="B89" s="119" t="s">
        <v>65</v>
      </c>
      <c r="C89" s="133">
        <f>C86+C50</f>
        <v>10000</v>
      </c>
      <c r="D89" s="134">
        <f>D86+D50</f>
        <v>0</v>
      </c>
      <c r="E89" s="134">
        <f>E86+E50</f>
        <v>0</v>
      </c>
      <c r="F89" s="135">
        <f>F86+F50</f>
        <v>0</v>
      </c>
      <c r="G89" s="136">
        <f>G86+G50</f>
        <v>0</v>
      </c>
      <c r="H89" s="137">
        <f>H50+H86</f>
        <v>0</v>
      </c>
      <c r="I89" s="60"/>
    </row>
    <row r="90" spans="1:9" ht="16.5" customHeight="1" thickBot="1" x14ac:dyDescent="0.25">
      <c r="A90" s="58"/>
      <c r="B90" s="59"/>
      <c r="C90" s="120"/>
      <c r="D90" s="149"/>
      <c r="E90" s="149"/>
      <c r="F90" s="149"/>
      <c r="G90" s="64"/>
      <c r="H90" s="145"/>
      <c r="I90" s="145"/>
    </row>
    <row r="91" spans="1:9" ht="16.5" customHeight="1" x14ac:dyDescent="0.25">
      <c r="C91" s="63"/>
      <c r="G91" s="64"/>
      <c r="H91" s="143">
        <f>SUM(H92:H93)</f>
        <v>0</v>
      </c>
      <c r="I91" s="144" t="s">
        <v>66</v>
      </c>
    </row>
    <row r="92" spans="1:9" ht="16.5" customHeight="1" x14ac:dyDescent="0.2">
      <c r="A92" s="58"/>
      <c r="C92" s="64"/>
      <c r="H92" s="132">
        <f>MIN(H89, 10000)</f>
        <v>0</v>
      </c>
      <c r="I92" s="61" t="s">
        <v>67</v>
      </c>
    </row>
    <row r="93" spans="1:9" ht="16.5" customHeight="1" x14ac:dyDescent="0.2">
      <c r="A93" s="58"/>
      <c r="C93" s="64"/>
      <c r="D93" s="64"/>
      <c r="E93" s="64"/>
      <c r="F93" s="64"/>
      <c r="H93" s="62">
        <f>MIN(H92*0.1, 1000)</f>
        <v>0</v>
      </c>
      <c r="I93" s="61" t="s">
        <v>68</v>
      </c>
    </row>
    <row r="94" spans="1:9" ht="16.5" customHeight="1" x14ac:dyDescent="0.2">
      <c r="A94" s="58"/>
      <c r="C94" s="64"/>
      <c r="D94" s="64"/>
      <c r="E94" s="64"/>
      <c r="F94" s="64"/>
      <c r="I94" s="148" t="s">
        <v>69</v>
      </c>
    </row>
    <row r="95" spans="1:9" ht="16.5" customHeight="1" x14ac:dyDescent="0.2">
      <c r="A95" s="58"/>
      <c r="C95" s="64"/>
      <c r="D95" s="64"/>
      <c r="E95" s="64"/>
      <c r="F95" s="64"/>
      <c r="H95" s="64"/>
      <c r="I95" s="148"/>
    </row>
    <row r="96" spans="1:9" ht="16.5" customHeight="1" x14ac:dyDescent="0.2">
      <c r="C96" s="63"/>
      <c r="D96" s="64"/>
      <c r="E96" s="64"/>
      <c r="F96" s="64"/>
      <c r="H96" s="64"/>
      <c r="I96" s="148"/>
    </row>
    <row r="97" spans="3:9" ht="16.5" customHeight="1" x14ac:dyDescent="0.2">
      <c r="C97" s="63"/>
      <c r="H97" s="64"/>
      <c r="I97" s="148"/>
    </row>
    <row r="98" spans="3:9" ht="16.5" customHeight="1" x14ac:dyDescent="0.2">
      <c r="C98" s="63"/>
    </row>
    <row r="99" spans="3:9" ht="16.5" customHeight="1" x14ac:dyDescent="0.2">
      <c r="C99" s="63"/>
    </row>
    <row r="100" spans="3:9" ht="16.5" customHeight="1" x14ac:dyDescent="0.2">
      <c r="C100" s="63"/>
    </row>
    <row r="101" spans="3:9" ht="16.5" customHeight="1" x14ac:dyDescent="0.2">
      <c r="C101" s="63"/>
    </row>
    <row r="102" spans="3:9" ht="16.5" customHeight="1" x14ac:dyDescent="0.2">
      <c r="C102" s="63"/>
    </row>
    <row r="103" spans="3:9" ht="16.5" customHeight="1" x14ac:dyDescent="0.2">
      <c r="C103" s="63"/>
    </row>
    <row r="104" spans="3:9" ht="16.5" customHeight="1" x14ac:dyDescent="0.2">
      <c r="C104" s="63"/>
    </row>
    <row r="105" spans="3:9" ht="16.5" customHeight="1" x14ac:dyDescent="0.2">
      <c r="C105" s="63"/>
    </row>
    <row r="106" spans="3:9" ht="16.5" customHeight="1" x14ac:dyDescent="0.2">
      <c r="C106" s="63"/>
    </row>
    <row r="107" spans="3:9" ht="16.5" customHeight="1" x14ac:dyDescent="0.2">
      <c r="C107" s="63"/>
    </row>
    <row r="108" spans="3:9" ht="16.5" customHeight="1" x14ac:dyDescent="0.2">
      <c r="C108" s="63"/>
    </row>
    <row r="109" spans="3:9" ht="16.5" customHeight="1" x14ac:dyDescent="0.2">
      <c r="C109" s="63"/>
    </row>
    <row r="110" spans="3:9" ht="16.5" customHeight="1" x14ac:dyDescent="0.2">
      <c r="C110" s="63"/>
    </row>
    <row r="111" spans="3:9" ht="16.5" customHeight="1" x14ac:dyDescent="0.2">
      <c r="C111" s="63"/>
    </row>
    <row r="112" spans="3:9" ht="16.5" customHeight="1" x14ac:dyDescent="0.2">
      <c r="C112" s="63"/>
    </row>
    <row r="113" s="63" customFormat="1" ht="16.5" customHeight="1" x14ac:dyDescent="0.2"/>
    <row r="114" s="63" customFormat="1" ht="16.5" customHeight="1" x14ac:dyDescent="0.2"/>
    <row r="115" s="63" customFormat="1" ht="16.5" customHeight="1" x14ac:dyDescent="0.2"/>
    <row r="116" s="63" customFormat="1" ht="16.5" customHeight="1" x14ac:dyDescent="0.2"/>
    <row r="117" s="63" customFormat="1" ht="16.5" customHeight="1" x14ac:dyDescent="0.2"/>
    <row r="118" s="63" customFormat="1" ht="16.5" customHeight="1" x14ac:dyDescent="0.2"/>
    <row r="119" s="63" customFormat="1" ht="16.5" customHeight="1" x14ac:dyDescent="0.2"/>
    <row r="120" s="63" customFormat="1" ht="16.5" customHeight="1" x14ac:dyDescent="0.2"/>
    <row r="121" s="63" customFormat="1" ht="16.5" customHeight="1" x14ac:dyDescent="0.2"/>
    <row r="122" s="63" customFormat="1" ht="16.5" customHeight="1" x14ac:dyDescent="0.2"/>
    <row r="123" s="63" customFormat="1" ht="16.5" customHeight="1" x14ac:dyDescent="0.2"/>
    <row r="124" s="63" customFormat="1" ht="16.5" customHeight="1" x14ac:dyDescent="0.2"/>
    <row r="125" s="63" customFormat="1" ht="16.5" customHeight="1" x14ac:dyDescent="0.2"/>
    <row r="126" s="63" customFormat="1" ht="16.5" customHeight="1" x14ac:dyDescent="0.2"/>
    <row r="127" s="63" customFormat="1" ht="16.5" customHeight="1" x14ac:dyDescent="0.2"/>
    <row r="128" s="63" customFormat="1" ht="16.5" customHeight="1" x14ac:dyDescent="0.2"/>
    <row r="129" s="63" customFormat="1" ht="16.5" customHeight="1" x14ac:dyDescent="0.2"/>
    <row r="130" s="63" customFormat="1" ht="16.5" customHeight="1" x14ac:dyDescent="0.2"/>
    <row r="131" s="63" customFormat="1" ht="16.5" customHeight="1" x14ac:dyDescent="0.2"/>
    <row r="132" s="63" customFormat="1" ht="16.5" customHeight="1" x14ac:dyDescent="0.2"/>
    <row r="133" s="63" customFormat="1" ht="16.5" customHeight="1" x14ac:dyDescent="0.2"/>
    <row r="134" s="63" customFormat="1" ht="16.5" customHeight="1" x14ac:dyDescent="0.2"/>
    <row r="135" s="63" customFormat="1" ht="16.5" customHeight="1" x14ac:dyDescent="0.2"/>
    <row r="136" s="63" customFormat="1" ht="16.5" customHeight="1" x14ac:dyDescent="0.2"/>
    <row r="137" s="63" customFormat="1" ht="16.5" customHeight="1" x14ac:dyDescent="0.2"/>
    <row r="138" s="63" customFormat="1" ht="16.5" customHeight="1" x14ac:dyDescent="0.2"/>
    <row r="139" s="63" customFormat="1" ht="16.5" customHeight="1" x14ac:dyDescent="0.2"/>
    <row r="140" s="63" customFormat="1" ht="16.5" customHeight="1" x14ac:dyDescent="0.2"/>
    <row r="141" s="63" customFormat="1" ht="16.5" customHeight="1" x14ac:dyDescent="0.2"/>
    <row r="142" s="63" customFormat="1" ht="16.5" customHeight="1" x14ac:dyDescent="0.2"/>
    <row r="143" s="63" customFormat="1" ht="16.5" customHeight="1" x14ac:dyDescent="0.2"/>
    <row r="144" s="63" customFormat="1" ht="16.5" customHeight="1" x14ac:dyDescent="0.2"/>
    <row r="145" s="63" customFormat="1" ht="16.5" customHeight="1" x14ac:dyDescent="0.2"/>
    <row r="146" s="63" customFormat="1" ht="16.5" customHeight="1" x14ac:dyDescent="0.2"/>
    <row r="147" s="63" customFormat="1" ht="16.5" customHeight="1" x14ac:dyDescent="0.2"/>
    <row r="148" s="63" customFormat="1" ht="16.5" customHeight="1" x14ac:dyDescent="0.2"/>
    <row r="149" s="63" customFormat="1" ht="16.5" customHeight="1" x14ac:dyDescent="0.2"/>
    <row r="150" s="63" customFormat="1" ht="16.5" customHeight="1" x14ac:dyDescent="0.2"/>
    <row r="151" s="63" customFormat="1" ht="16.5" customHeight="1" x14ac:dyDescent="0.2"/>
    <row r="152" s="63" customFormat="1" ht="16.5" customHeight="1" x14ac:dyDescent="0.2"/>
    <row r="153" s="63" customFormat="1" ht="16.5" customHeight="1" x14ac:dyDescent="0.2"/>
    <row r="154" s="63" customFormat="1" ht="16.5" customHeight="1" x14ac:dyDescent="0.2"/>
    <row r="155" s="63" customFormat="1" ht="16.5" customHeight="1" x14ac:dyDescent="0.2"/>
    <row r="156" s="63" customFormat="1" ht="16.5" customHeight="1" x14ac:dyDescent="0.2"/>
    <row r="157" s="63" customFormat="1" ht="16.5" customHeight="1" x14ac:dyDescent="0.2"/>
    <row r="158" s="63" customFormat="1" ht="16.5" customHeight="1" x14ac:dyDescent="0.2"/>
    <row r="159" s="63" customFormat="1" ht="16.5" customHeight="1" x14ac:dyDescent="0.2"/>
    <row r="160" s="63" customFormat="1" ht="16.5" customHeight="1" x14ac:dyDescent="0.2"/>
    <row r="161" s="63" customFormat="1" ht="16.5" customHeight="1" x14ac:dyDescent="0.2"/>
    <row r="162" s="63" customFormat="1" ht="16.5" customHeight="1" x14ac:dyDescent="0.2"/>
    <row r="163" s="63" customFormat="1" ht="16.5" customHeight="1" x14ac:dyDescent="0.2"/>
    <row r="164" s="63" customFormat="1" ht="16.5" customHeight="1" x14ac:dyDescent="0.2"/>
    <row r="165" s="63" customFormat="1" ht="16.5" customHeight="1" x14ac:dyDescent="0.2"/>
    <row r="166" s="63" customFormat="1" ht="16.5" customHeight="1" x14ac:dyDescent="0.2"/>
    <row r="167" s="63" customFormat="1" ht="16.5" customHeight="1" x14ac:dyDescent="0.2"/>
    <row r="168" s="63" customFormat="1" ht="16.5" customHeight="1" x14ac:dyDescent="0.2"/>
    <row r="169" s="63" customFormat="1" ht="16.5" customHeight="1" x14ac:dyDescent="0.2"/>
    <row r="170" s="63" customFormat="1" ht="16.5" customHeight="1" x14ac:dyDescent="0.2"/>
    <row r="171" s="63" customFormat="1" ht="16.5" customHeight="1" x14ac:dyDescent="0.2"/>
    <row r="172" s="63" customFormat="1" ht="16.5" customHeight="1" x14ac:dyDescent="0.2"/>
    <row r="173" s="63" customFormat="1" ht="16.5" customHeight="1" x14ac:dyDescent="0.2"/>
    <row r="174" s="63" customFormat="1" ht="16.5" customHeight="1" x14ac:dyDescent="0.2"/>
    <row r="175" s="63" customFormat="1" ht="16.5" customHeight="1" x14ac:dyDescent="0.2"/>
    <row r="176" s="63" customFormat="1" ht="16.5" customHeight="1" x14ac:dyDescent="0.2"/>
    <row r="177" s="63" customFormat="1" ht="16.5" customHeight="1" x14ac:dyDescent="0.2"/>
    <row r="178" s="63" customFormat="1" ht="16.5" customHeight="1" x14ac:dyDescent="0.2"/>
    <row r="179" s="63" customFormat="1" ht="16.5" customHeight="1" x14ac:dyDescent="0.2"/>
    <row r="180" s="63" customFormat="1" ht="16.5" customHeight="1" x14ac:dyDescent="0.2"/>
    <row r="181" s="63" customFormat="1" ht="16.5" customHeight="1" x14ac:dyDescent="0.2"/>
    <row r="182" s="63" customFormat="1" ht="16.5" customHeight="1" x14ac:dyDescent="0.2"/>
  </sheetData>
  <mergeCells count="17">
    <mergeCell ref="A55:I55"/>
    <mergeCell ref="A1:I1"/>
    <mergeCell ref="A3:F5"/>
    <mergeCell ref="A6:I6"/>
    <mergeCell ref="A15:A17"/>
    <mergeCell ref="I15:I17"/>
    <mergeCell ref="B16:B17"/>
    <mergeCell ref="A49:B50"/>
    <mergeCell ref="C49:I49"/>
    <mergeCell ref="A52:A54"/>
    <mergeCell ref="I52:I54"/>
    <mergeCell ref="B53:B54"/>
    <mergeCell ref="A78:A79"/>
    <mergeCell ref="A85:B86"/>
    <mergeCell ref="C85:I85"/>
    <mergeCell ref="D90:F90"/>
    <mergeCell ref="I94:I9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B102B-403C-46EE-B07D-BF0869675C15}">
  <dimension ref="A1:J182"/>
  <sheetViews>
    <sheetView zoomScaleNormal="100" workbookViewId="0">
      <selection sqref="A1:I1"/>
    </sheetView>
  </sheetViews>
  <sheetFormatPr baseColWidth="10" defaultColWidth="9.1640625" defaultRowHeight="15" x14ac:dyDescent="0.2"/>
  <cols>
    <col min="1" max="1" width="28.5" style="63" customWidth="1"/>
    <col min="2" max="2" width="52.5" style="63" customWidth="1"/>
    <col min="3" max="3" width="16.6640625" style="121" customWidth="1"/>
    <col min="4" max="7" width="16.6640625" style="63" customWidth="1"/>
    <col min="8" max="8" width="16.83203125" style="63" customWidth="1"/>
    <col min="9" max="9" width="52.1640625" style="63" customWidth="1"/>
    <col min="10" max="16384" width="9.1640625" style="63"/>
  </cols>
  <sheetData>
    <row r="1" spans="1:10" ht="23.25" customHeight="1" x14ac:dyDescent="0.3">
      <c r="A1" s="167" t="s">
        <v>114</v>
      </c>
      <c r="B1" s="167"/>
      <c r="C1" s="167"/>
      <c r="D1" s="167"/>
      <c r="E1" s="167"/>
      <c r="F1" s="167"/>
      <c r="G1" s="167"/>
      <c r="H1" s="167"/>
      <c r="I1" s="167"/>
    </row>
    <row r="2" spans="1:10" ht="23.25" customHeight="1" x14ac:dyDescent="0.3">
      <c r="A2" s="66"/>
      <c r="B2" s="66"/>
      <c r="C2" s="66"/>
      <c r="D2" s="66"/>
      <c r="E2" s="66"/>
      <c r="F2" s="66"/>
      <c r="G2" s="66"/>
      <c r="H2" s="66"/>
      <c r="I2" s="66"/>
    </row>
    <row r="3" spans="1:10" s="68" customFormat="1" ht="17.25" customHeight="1" x14ac:dyDescent="0.2">
      <c r="A3" s="170" t="s">
        <v>1</v>
      </c>
      <c r="B3" s="170"/>
      <c r="C3" s="170"/>
      <c r="D3" s="170"/>
      <c r="E3" s="170"/>
      <c r="F3" s="170"/>
      <c r="G3" s="67"/>
      <c r="H3" s="67"/>
      <c r="I3" s="67"/>
    </row>
    <row r="4" spans="1:10" s="68" customFormat="1" ht="16.5" customHeight="1" x14ac:dyDescent="0.2">
      <c r="A4" s="170"/>
      <c r="B4" s="170"/>
      <c r="C4" s="170"/>
      <c r="D4" s="170"/>
      <c r="E4" s="170"/>
      <c r="F4" s="170"/>
      <c r="G4" s="67"/>
      <c r="H4" s="67"/>
      <c r="I4" s="67"/>
    </row>
    <row r="5" spans="1:10" s="68" customFormat="1" ht="49.5" customHeight="1" x14ac:dyDescent="0.2">
      <c r="A5" s="170"/>
      <c r="B5" s="170"/>
      <c r="C5" s="170"/>
      <c r="D5" s="170"/>
      <c r="E5" s="170"/>
      <c r="F5" s="170"/>
      <c r="G5" s="67"/>
      <c r="H5" s="67"/>
      <c r="I5" s="67"/>
    </row>
    <row r="6" spans="1:10" s="70" customFormat="1" ht="16.5" customHeight="1" x14ac:dyDescent="0.2">
      <c r="A6" s="168"/>
      <c r="B6" s="169"/>
      <c r="C6" s="169"/>
      <c r="D6" s="169"/>
      <c r="E6" s="169"/>
      <c r="F6" s="169"/>
      <c r="G6" s="169"/>
      <c r="H6" s="169"/>
      <c r="I6" s="169"/>
    </row>
    <row r="7" spans="1:10" ht="21" customHeight="1" x14ac:dyDescent="0.2">
      <c r="A7" s="71" t="s">
        <v>2</v>
      </c>
      <c r="B7" s="72" t="s">
        <v>91</v>
      </c>
      <c r="C7" s="73"/>
      <c r="D7" s="73"/>
      <c r="E7" s="73"/>
      <c r="F7" s="73"/>
      <c r="G7" s="73"/>
      <c r="H7" s="69"/>
      <c r="I7" s="69"/>
    </row>
    <row r="8" spans="1:10" ht="21" customHeight="1" x14ac:dyDescent="0.2">
      <c r="A8" s="71" t="s">
        <v>3</v>
      </c>
      <c r="B8" s="72" t="s">
        <v>92</v>
      </c>
      <c r="C8" s="69"/>
      <c r="D8" s="69"/>
      <c r="E8" s="69"/>
      <c r="F8" s="69"/>
      <c r="G8" s="69"/>
      <c r="H8" s="69"/>
      <c r="I8" s="69"/>
      <c r="J8" s="74"/>
    </row>
    <row r="9" spans="1:10" ht="21" customHeight="1" x14ac:dyDescent="0.2">
      <c r="A9" s="71" t="s">
        <v>4</v>
      </c>
      <c r="B9" s="72" t="s">
        <v>93</v>
      </c>
      <c r="C9" s="75"/>
      <c r="D9" s="75"/>
      <c r="E9" s="75"/>
      <c r="F9" s="75"/>
      <c r="G9" s="75"/>
      <c r="H9" s="69"/>
      <c r="I9" s="69"/>
    </row>
    <row r="10" spans="1:10" ht="21" customHeight="1" x14ac:dyDescent="0.2">
      <c r="A10" s="71" t="s">
        <v>5</v>
      </c>
      <c r="B10" s="72" t="s">
        <v>94</v>
      </c>
      <c r="C10" s="75"/>
      <c r="D10" s="75"/>
      <c r="E10" s="75"/>
      <c r="F10" s="75"/>
      <c r="G10" s="75"/>
      <c r="H10" s="69"/>
      <c r="I10" s="69"/>
    </row>
    <row r="11" spans="1:10" ht="21" customHeight="1" x14ac:dyDescent="0.2">
      <c r="A11" s="71" t="s">
        <v>6</v>
      </c>
      <c r="B11" s="147" t="s">
        <v>95</v>
      </c>
      <c r="C11" s="75"/>
      <c r="D11" s="75"/>
      <c r="E11" s="75"/>
      <c r="F11" s="75"/>
      <c r="G11" s="75"/>
      <c r="H11" s="69"/>
      <c r="I11" s="69"/>
    </row>
    <row r="12" spans="1:10" ht="21" customHeight="1" x14ac:dyDescent="0.2">
      <c r="A12" s="71" t="s">
        <v>7</v>
      </c>
      <c r="B12" s="72" t="s">
        <v>96</v>
      </c>
      <c r="C12" s="75"/>
      <c r="D12" s="75"/>
      <c r="E12" s="75"/>
      <c r="F12" s="75"/>
      <c r="G12" s="75"/>
      <c r="H12" s="69"/>
      <c r="I12" s="69"/>
    </row>
    <row r="13" spans="1:10" ht="21" customHeight="1" x14ac:dyDescent="0.2">
      <c r="A13" s="71" t="s">
        <v>8</v>
      </c>
      <c r="B13" s="76" t="s">
        <v>97</v>
      </c>
      <c r="C13" s="75"/>
      <c r="D13" s="75"/>
      <c r="E13" s="75"/>
      <c r="F13" s="75"/>
      <c r="G13" s="75"/>
      <c r="H13" s="69"/>
      <c r="I13" s="69"/>
    </row>
    <row r="14" spans="1:10" ht="16.5" customHeight="1" thickBot="1" x14ac:dyDescent="0.25">
      <c r="A14" s="77"/>
      <c r="B14" s="77"/>
      <c r="C14" s="77"/>
      <c r="D14" s="77"/>
      <c r="E14" s="77"/>
      <c r="F14" s="77"/>
      <c r="G14" s="77"/>
      <c r="H14" s="77"/>
      <c r="I14" s="77"/>
    </row>
    <row r="15" spans="1:10" ht="33" customHeight="1" x14ac:dyDescent="0.2">
      <c r="A15" s="158" t="s">
        <v>9</v>
      </c>
      <c r="B15" s="78" t="s">
        <v>10</v>
      </c>
      <c r="C15" s="79" t="s">
        <v>11</v>
      </c>
      <c r="D15" s="80" t="s">
        <v>12</v>
      </c>
      <c r="E15" s="80" t="s">
        <v>13</v>
      </c>
      <c r="F15" s="81" t="s">
        <v>14</v>
      </c>
      <c r="G15" s="82" t="s">
        <v>15</v>
      </c>
      <c r="H15" s="78" t="s">
        <v>16</v>
      </c>
      <c r="I15" s="150" t="s">
        <v>17</v>
      </c>
    </row>
    <row r="16" spans="1:10" ht="16.5" customHeight="1" x14ac:dyDescent="0.2">
      <c r="A16" s="161"/>
      <c r="B16" s="152" t="s">
        <v>18</v>
      </c>
      <c r="C16" s="146" t="s">
        <v>19</v>
      </c>
      <c r="D16" s="146" t="s">
        <v>19</v>
      </c>
      <c r="E16" s="146" t="s">
        <v>19</v>
      </c>
      <c r="F16" s="146" t="s">
        <v>19</v>
      </c>
      <c r="G16" s="146" t="s">
        <v>19</v>
      </c>
      <c r="H16" s="146" t="s">
        <v>19</v>
      </c>
      <c r="I16" s="151"/>
    </row>
    <row r="17" spans="1:9" ht="16.5" customHeight="1" x14ac:dyDescent="0.2">
      <c r="A17" s="161"/>
      <c r="B17" s="152"/>
      <c r="C17" s="146" t="s">
        <v>20</v>
      </c>
      <c r="D17" s="146" t="s">
        <v>20</v>
      </c>
      <c r="E17" s="146" t="s">
        <v>20</v>
      </c>
      <c r="F17" s="146" t="s">
        <v>20</v>
      </c>
      <c r="G17" s="146" t="s">
        <v>20</v>
      </c>
      <c r="H17" s="146" t="s">
        <v>20</v>
      </c>
      <c r="I17" s="151"/>
    </row>
    <row r="18" spans="1:9" ht="16.5" customHeight="1" x14ac:dyDescent="0.2">
      <c r="A18" s="84" t="s">
        <v>21</v>
      </c>
      <c r="B18" s="90"/>
      <c r="C18" s="85"/>
      <c r="D18" s="85"/>
      <c r="E18" s="85"/>
      <c r="F18" s="85"/>
      <c r="G18" s="85"/>
      <c r="H18" s="85"/>
      <c r="I18" s="83"/>
    </row>
    <row r="19" spans="1:9" ht="16.5" customHeight="1" x14ac:dyDescent="0.2">
      <c r="A19" s="86" t="s">
        <v>22</v>
      </c>
      <c r="B19" s="87"/>
      <c r="C19" s="88"/>
      <c r="D19" s="88"/>
      <c r="E19" s="88"/>
      <c r="F19" s="88"/>
      <c r="G19" s="88"/>
      <c r="H19" s="88"/>
      <c r="I19" s="89"/>
    </row>
    <row r="20" spans="1:9" ht="16.5" customHeight="1" x14ac:dyDescent="0.2">
      <c r="A20" s="61" t="s">
        <v>23</v>
      </c>
      <c r="B20" s="90" t="s">
        <v>98</v>
      </c>
      <c r="C20" s="91">
        <v>1000</v>
      </c>
      <c r="D20" s="92">
        <v>1000</v>
      </c>
      <c r="E20" s="92"/>
      <c r="F20" s="93"/>
      <c r="G20" s="65"/>
      <c r="H20" s="122">
        <f t="shared" ref="H20:H25" si="0">D20+E20+F20+G20</f>
        <v>1000</v>
      </c>
      <c r="I20" s="90"/>
    </row>
    <row r="21" spans="1:9" ht="16.5" customHeight="1" x14ac:dyDescent="0.2">
      <c r="A21" s="61" t="s">
        <v>24</v>
      </c>
      <c r="B21" s="90" t="s">
        <v>99</v>
      </c>
      <c r="C21" s="91">
        <v>2000</v>
      </c>
      <c r="D21" s="92">
        <v>1000</v>
      </c>
      <c r="E21" s="92"/>
      <c r="F21" s="93">
        <v>1000</v>
      </c>
      <c r="G21" s="65"/>
      <c r="H21" s="122">
        <f t="shared" si="0"/>
        <v>2000</v>
      </c>
      <c r="I21" s="90"/>
    </row>
    <row r="22" spans="1:9" ht="16.5" customHeight="1" x14ac:dyDescent="0.2">
      <c r="A22" s="61" t="s">
        <v>25</v>
      </c>
      <c r="B22" s="90"/>
      <c r="C22" s="91"/>
      <c r="D22" s="92"/>
      <c r="E22" s="92"/>
      <c r="F22" s="93"/>
      <c r="G22" s="65"/>
      <c r="H22" s="122">
        <f t="shared" si="0"/>
        <v>0</v>
      </c>
      <c r="I22" s="90"/>
    </row>
    <row r="23" spans="1:9" ht="16.5" customHeight="1" x14ac:dyDescent="0.2">
      <c r="A23" s="94"/>
      <c r="B23" s="90"/>
      <c r="C23" s="91"/>
      <c r="D23" s="92"/>
      <c r="E23" s="92"/>
      <c r="F23" s="93"/>
      <c r="G23" s="65"/>
      <c r="H23" s="122">
        <f t="shared" si="0"/>
        <v>0</v>
      </c>
      <c r="I23" s="90"/>
    </row>
    <row r="24" spans="1:9" ht="16.5" customHeight="1" x14ac:dyDescent="0.2">
      <c r="A24" s="94"/>
      <c r="B24" s="90"/>
      <c r="C24" s="91"/>
      <c r="D24" s="92"/>
      <c r="E24" s="92"/>
      <c r="F24" s="93"/>
      <c r="G24" s="65"/>
      <c r="H24" s="122">
        <f t="shared" si="0"/>
        <v>0</v>
      </c>
      <c r="I24" s="90"/>
    </row>
    <row r="25" spans="1:9" ht="16.5" customHeight="1" x14ac:dyDescent="0.2">
      <c r="A25" s="94"/>
      <c r="B25" s="90"/>
      <c r="C25" s="91"/>
      <c r="D25" s="92"/>
      <c r="E25" s="92"/>
      <c r="F25" s="93"/>
      <c r="G25" s="65"/>
      <c r="H25" s="122">
        <f t="shared" si="0"/>
        <v>0</v>
      </c>
      <c r="I25" s="90"/>
    </row>
    <row r="26" spans="1:9" ht="16.5" customHeight="1" x14ac:dyDescent="0.2">
      <c r="A26" s="86" t="s">
        <v>26</v>
      </c>
      <c r="B26" s="88"/>
      <c r="C26" s="88"/>
      <c r="D26" s="88"/>
      <c r="E26" s="88"/>
      <c r="F26" s="88"/>
      <c r="G26" s="88"/>
      <c r="H26" s="88"/>
      <c r="I26" s="89"/>
    </row>
    <row r="27" spans="1:9" ht="16.5" customHeight="1" x14ac:dyDescent="0.2">
      <c r="A27" s="61" t="s">
        <v>27</v>
      </c>
      <c r="B27" s="90" t="s">
        <v>100</v>
      </c>
      <c r="C27" s="91">
        <v>500</v>
      </c>
      <c r="D27" s="92">
        <v>750</v>
      </c>
      <c r="E27" s="92"/>
      <c r="F27" s="93"/>
      <c r="G27" s="65"/>
      <c r="H27" s="122">
        <f t="shared" ref="H27:H32" si="1">D27+F27+E27+G27</f>
        <v>750</v>
      </c>
      <c r="I27" s="90" t="s">
        <v>115</v>
      </c>
    </row>
    <row r="28" spans="1:9" ht="16.5" customHeight="1" x14ac:dyDescent="0.2">
      <c r="A28" s="61" t="s">
        <v>29</v>
      </c>
      <c r="B28" s="90"/>
      <c r="C28" s="91"/>
      <c r="D28" s="92"/>
      <c r="E28" s="92"/>
      <c r="F28" s="93"/>
      <c r="G28" s="65"/>
      <c r="H28" s="122">
        <f t="shared" si="1"/>
        <v>0</v>
      </c>
      <c r="I28" s="90"/>
    </row>
    <row r="29" spans="1:9" ht="16.5" customHeight="1" x14ac:dyDescent="0.2">
      <c r="A29" s="61" t="s">
        <v>25</v>
      </c>
      <c r="B29" s="90"/>
      <c r="C29" s="91"/>
      <c r="D29" s="92"/>
      <c r="E29" s="92"/>
      <c r="F29" s="93"/>
      <c r="G29" s="65"/>
      <c r="H29" s="122">
        <f t="shared" si="1"/>
        <v>0</v>
      </c>
      <c r="I29" s="90"/>
    </row>
    <row r="30" spans="1:9" ht="16.5" customHeight="1" x14ac:dyDescent="0.2">
      <c r="A30" s="94"/>
      <c r="B30" s="90"/>
      <c r="C30" s="91"/>
      <c r="D30" s="92"/>
      <c r="E30" s="92"/>
      <c r="F30" s="93"/>
      <c r="G30" s="65"/>
      <c r="H30" s="122">
        <f t="shared" si="1"/>
        <v>0</v>
      </c>
      <c r="I30" s="90"/>
    </row>
    <row r="31" spans="1:9" ht="16.5" customHeight="1" x14ac:dyDescent="0.2">
      <c r="A31" s="94"/>
      <c r="B31" s="90"/>
      <c r="C31" s="91"/>
      <c r="D31" s="92"/>
      <c r="E31" s="92"/>
      <c r="F31" s="93"/>
      <c r="G31" s="65"/>
      <c r="H31" s="122">
        <f t="shared" si="1"/>
        <v>0</v>
      </c>
      <c r="I31" s="90"/>
    </row>
    <row r="32" spans="1:9" ht="16.5" customHeight="1" x14ac:dyDescent="0.2">
      <c r="A32" s="94"/>
      <c r="B32" s="90"/>
      <c r="C32" s="91"/>
      <c r="D32" s="92"/>
      <c r="E32" s="92"/>
      <c r="F32" s="93"/>
      <c r="G32" s="65"/>
      <c r="H32" s="122">
        <f t="shared" si="1"/>
        <v>0</v>
      </c>
      <c r="I32" s="90"/>
    </row>
    <row r="33" spans="1:9" ht="16.5" customHeight="1" x14ac:dyDescent="0.2">
      <c r="A33" s="86" t="s">
        <v>30</v>
      </c>
      <c r="B33" s="88"/>
      <c r="C33" s="88"/>
      <c r="D33" s="88"/>
      <c r="E33" s="88"/>
      <c r="F33" s="88"/>
      <c r="G33" s="88"/>
      <c r="H33" s="88"/>
      <c r="I33" s="89"/>
    </row>
    <row r="34" spans="1:9" ht="16.5" customHeight="1" x14ac:dyDescent="0.2">
      <c r="A34" s="61" t="s">
        <v>31</v>
      </c>
      <c r="B34" s="90" t="s">
        <v>102</v>
      </c>
      <c r="C34" s="95">
        <v>500</v>
      </c>
      <c r="D34" s="92"/>
      <c r="E34" s="92">
        <v>750</v>
      </c>
      <c r="F34" s="93"/>
      <c r="G34" s="65"/>
      <c r="H34" s="122">
        <f t="shared" ref="H34:H39" si="2">D34+F34+E34+G34</f>
        <v>750</v>
      </c>
      <c r="I34" s="90" t="s">
        <v>115</v>
      </c>
    </row>
    <row r="35" spans="1:9" ht="16.5" customHeight="1" x14ac:dyDescent="0.2">
      <c r="A35" s="61" t="s">
        <v>32</v>
      </c>
      <c r="B35" s="90" t="s">
        <v>102</v>
      </c>
      <c r="C35" s="95">
        <v>500</v>
      </c>
      <c r="D35" s="92"/>
      <c r="E35" s="92">
        <v>500</v>
      </c>
      <c r="F35" s="93"/>
      <c r="G35" s="65"/>
      <c r="H35" s="122">
        <f t="shared" si="2"/>
        <v>500</v>
      </c>
      <c r="I35" s="90"/>
    </row>
    <row r="36" spans="1:9" ht="16.5" customHeight="1" x14ac:dyDescent="0.2">
      <c r="A36" s="61" t="s">
        <v>25</v>
      </c>
      <c r="B36" s="90"/>
      <c r="C36" s="95"/>
      <c r="D36" s="92"/>
      <c r="E36" s="92"/>
      <c r="F36" s="93"/>
      <c r="G36" s="65"/>
      <c r="H36" s="122">
        <f t="shared" si="2"/>
        <v>0</v>
      </c>
      <c r="I36" s="90"/>
    </row>
    <row r="37" spans="1:9" ht="16.5" customHeight="1" x14ac:dyDescent="0.2">
      <c r="A37" s="94"/>
      <c r="B37" s="90"/>
      <c r="C37" s="95"/>
      <c r="D37" s="92"/>
      <c r="E37" s="92"/>
      <c r="F37" s="93"/>
      <c r="G37" s="65"/>
      <c r="H37" s="122">
        <f t="shared" si="2"/>
        <v>0</v>
      </c>
      <c r="I37" s="90"/>
    </row>
    <row r="38" spans="1:9" ht="16.5" customHeight="1" x14ac:dyDescent="0.2">
      <c r="A38" s="94"/>
      <c r="B38" s="90"/>
      <c r="C38" s="95"/>
      <c r="D38" s="92"/>
      <c r="E38" s="92"/>
      <c r="F38" s="93"/>
      <c r="G38" s="65"/>
      <c r="H38" s="122">
        <f t="shared" si="2"/>
        <v>0</v>
      </c>
      <c r="I38" s="90"/>
    </row>
    <row r="39" spans="1:9" ht="16.5" customHeight="1" x14ac:dyDescent="0.2">
      <c r="A39" s="94"/>
      <c r="B39" s="90"/>
      <c r="C39" s="95"/>
      <c r="D39" s="92"/>
      <c r="E39" s="92"/>
      <c r="F39" s="93"/>
      <c r="G39" s="65"/>
      <c r="H39" s="122">
        <f t="shared" si="2"/>
        <v>0</v>
      </c>
      <c r="I39" s="90"/>
    </row>
    <row r="40" spans="1:9" ht="16.5" customHeight="1" x14ac:dyDescent="0.2">
      <c r="A40" s="86" t="s">
        <v>33</v>
      </c>
      <c r="B40" s="88"/>
      <c r="C40" s="88"/>
      <c r="D40" s="88"/>
      <c r="E40" s="88"/>
      <c r="F40" s="88"/>
      <c r="G40" s="88"/>
      <c r="H40" s="88"/>
      <c r="I40" s="89"/>
    </row>
    <row r="41" spans="1:9" ht="16.5" customHeight="1" x14ac:dyDescent="0.2">
      <c r="A41" s="94" t="s">
        <v>103</v>
      </c>
      <c r="B41" s="90" t="s">
        <v>104</v>
      </c>
      <c r="C41" s="95">
        <v>500</v>
      </c>
      <c r="D41" s="96">
        <v>500</v>
      </c>
      <c r="E41" s="96"/>
      <c r="F41" s="97"/>
      <c r="G41" s="98"/>
      <c r="H41" s="122">
        <f t="shared" ref="H41:H48" si="3">D41+E41+F41+G41</f>
        <v>500</v>
      </c>
      <c r="I41" s="90"/>
    </row>
    <row r="42" spans="1:9" ht="16.5" customHeight="1" x14ac:dyDescent="0.2">
      <c r="A42" s="94" t="s">
        <v>105</v>
      </c>
      <c r="B42" s="90" t="s">
        <v>106</v>
      </c>
      <c r="C42" s="95">
        <v>250</v>
      </c>
      <c r="D42" s="96">
        <v>250</v>
      </c>
      <c r="E42" s="96"/>
      <c r="F42" s="97"/>
      <c r="G42" s="98"/>
      <c r="H42" s="122">
        <f t="shared" si="3"/>
        <v>250</v>
      </c>
      <c r="I42" s="90"/>
    </row>
    <row r="43" spans="1:9" ht="16.5" customHeight="1" x14ac:dyDescent="0.2">
      <c r="A43" s="94"/>
      <c r="B43" s="90"/>
      <c r="C43" s="95"/>
      <c r="D43" s="96"/>
      <c r="E43" s="96"/>
      <c r="F43" s="97"/>
      <c r="G43" s="98"/>
      <c r="H43" s="122">
        <f t="shared" si="3"/>
        <v>0</v>
      </c>
      <c r="I43" s="90"/>
    </row>
    <row r="44" spans="1:9" ht="16.5" customHeight="1" x14ac:dyDescent="0.2">
      <c r="A44" s="94"/>
      <c r="B44" s="90"/>
      <c r="C44" s="95"/>
      <c r="D44" s="96"/>
      <c r="E44" s="96"/>
      <c r="F44" s="97"/>
      <c r="G44" s="98"/>
      <c r="H44" s="122">
        <f t="shared" si="3"/>
        <v>0</v>
      </c>
      <c r="I44" s="90"/>
    </row>
    <row r="45" spans="1:9" ht="16.5" customHeight="1" x14ac:dyDescent="0.2">
      <c r="A45" s="94"/>
      <c r="B45" s="90"/>
      <c r="C45" s="95"/>
      <c r="D45" s="96"/>
      <c r="E45" s="96"/>
      <c r="F45" s="97"/>
      <c r="G45" s="98"/>
      <c r="H45" s="122">
        <f t="shared" si="3"/>
        <v>0</v>
      </c>
      <c r="I45" s="90"/>
    </row>
    <row r="46" spans="1:9" ht="16.5" customHeight="1" x14ac:dyDescent="0.2">
      <c r="A46" s="94"/>
      <c r="B46" s="90"/>
      <c r="C46" s="95"/>
      <c r="D46" s="96"/>
      <c r="E46" s="96"/>
      <c r="F46" s="97"/>
      <c r="G46" s="98"/>
      <c r="H46" s="122">
        <f t="shared" si="3"/>
        <v>0</v>
      </c>
      <c r="I46" s="90"/>
    </row>
    <row r="47" spans="1:9" ht="16.5" customHeight="1" x14ac:dyDescent="0.2">
      <c r="A47" s="94"/>
      <c r="B47" s="90"/>
      <c r="C47" s="95"/>
      <c r="D47" s="96"/>
      <c r="E47" s="96"/>
      <c r="F47" s="97"/>
      <c r="G47" s="98"/>
      <c r="H47" s="122">
        <f t="shared" si="3"/>
        <v>0</v>
      </c>
      <c r="I47" s="90"/>
    </row>
    <row r="48" spans="1:9" ht="16.5" customHeight="1" x14ac:dyDescent="0.2">
      <c r="A48" s="94"/>
      <c r="B48" s="90"/>
      <c r="C48" s="95"/>
      <c r="D48" s="96"/>
      <c r="E48" s="96"/>
      <c r="F48" s="97"/>
      <c r="G48" s="98"/>
      <c r="H48" s="122">
        <f t="shared" si="3"/>
        <v>0</v>
      </c>
      <c r="I48" s="90"/>
    </row>
    <row r="49" spans="1:9" ht="16.5" customHeight="1" x14ac:dyDescent="0.2">
      <c r="A49" s="153" t="s">
        <v>34</v>
      </c>
      <c r="B49" s="154"/>
      <c r="C49" s="157"/>
      <c r="D49" s="157"/>
      <c r="E49" s="157"/>
      <c r="F49" s="157"/>
      <c r="G49" s="157"/>
      <c r="H49" s="157"/>
      <c r="I49" s="157"/>
    </row>
    <row r="50" spans="1:9" ht="16.5" customHeight="1" x14ac:dyDescent="0.2">
      <c r="A50" s="155"/>
      <c r="B50" s="156"/>
      <c r="C50" s="123">
        <f>SUM(C20:C48)</f>
        <v>5250</v>
      </c>
      <c r="D50" s="124">
        <f>SUM(D20:D48)</f>
        <v>3500</v>
      </c>
      <c r="E50" s="124">
        <f>SUM(E20:E48)</f>
        <v>1250</v>
      </c>
      <c r="F50" s="125">
        <f>SUM(F20:F48)</f>
        <v>1000</v>
      </c>
      <c r="G50" s="126">
        <f>SUM(G20:G48)</f>
        <v>0</v>
      </c>
      <c r="H50" s="122">
        <f>D50+E50+F50+G50</f>
        <v>5750</v>
      </c>
      <c r="I50" s="99"/>
    </row>
    <row r="51" spans="1:9" ht="16.5" customHeight="1" thickBot="1" x14ac:dyDescent="0.25">
      <c r="A51" s="100"/>
      <c r="B51" s="101"/>
      <c r="C51" s="102"/>
      <c r="D51" s="102"/>
      <c r="E51" s="102"/>
      <c r="F51" s="102"/>
      <c r="G51" s="102"/>
      <c r="H51" s="103"/>
      <c r="I51" s="104"/>
    </row>
    <row r="52" spans="1:9" ht="32.25" customHeight="1" x14ac:dyDescent="0.2">
      <c r="A52" s="158" t="s">
        <v>35</v>
      </c>
      <c r="B52" s="105" t="s">
        <v>10</v>
      </c>
      <c r="C52" s="79" t="s">
        <v>11</v>
      </c>
      <c r="D52" s="80" t="s">
        <v>12</v>
      </c>
      <c r="E52" s="80" t="s">
        <v>36</v>
      </c>
      <c r="F52" s="81" t="s">
        <v>37</v>
      </c>
      <c r="G52" s="82" t="s">
        <v>38</v>
      </c>
      <c r="H52" s="78" t="s">
        <v>16</v>
      </c>
      <c r="I52" s="150" t="s">
        <v>39</v>
      </c>
    </row>
    <row r="53" spans="1:9" ht="16.5" customHeight="1" x14ac:dyDescent="0.2">
      <c r="A53" s="159"/>
      <c r="B53" s="160" t="s">
        <v>18</v>
      </c>
      <c r="C53" s="146" t="s">
        <v>19</v>
      </c>
      <c r="D53" s="146" t="s">
        <v>19</v>
      </c>
      <c r="E53" s="146" t="s">
        <v>19</v>
      </c>
      <c r="F53" s="146" t="s">
        <v>19</v>
      </c>
      <c r="G53" s="146" t="s">
        <v>19</v>
      </c>
      <c r="H53" s="146" t="s">
        <v>19</v>
      </c>
      <c r="I53" s="151"/>
    </row>
    <row r="54" spans="1:9" ht="16.5" customHeight="1" x14ac:dyDescent="0.2">
      <c r="A54" s="159"/>
      <c r="B54" s="160"/>
      <c r="C54" s="146" t="s">
        <v>20</v>
      </c>
      <c r="D54" s="146" t="s">
        <v>20</v>
      </c>
      <c r="E54" s="146" t="s">
        <v>20</v>
      </c>
      <c r="F54" s="146" t="s">
        <v>20</v>
      </c>
      <c r="G54" s="146" t="s">
        <v>20</v>
      </c>
      <c r="H54" s="146" t="s">
        <v>20</v>
      </c>
      <c r="I54" s="151"/>
    </row>
    <row r="55" spans="1:9" ht="16.5" customHeight="1" x14ac:dyDescent="0.2">
      <c r="A55" s="164" t="s">
        <v>40</v>
      </c>
      <c r="B55" s="165"/>
      <c r="C55" s="165"/>
      <c r="D55" s="165"/>
      <c r="E55" s="165"/>
      <c r="F55" s="165"/>
      <c r="G55" s="165"/>
      <c r="H55" s="165"/>
      <c r="I55" s="166"/>
    </row>
    <row r="56" spans="1:9" ht="16.5" customHeight="1" x14ac:dyDescent="0.2">
      <c r="A56" s="61" t="s">
        <v>41</v>
      </c>
      <c r="B56" s="90" t="s">
        <v>107</v>
      </c>
      <c r="C56" s="106">
        <v>500</v>
      </c>
      <c r="D56" s="107"/>
      <c r="E56" s="107"/>
      <c r="F56" s="108">
        <v>500</v>
      </c>
      <c r="G56" s="109"/>
      <c r="H56" s="127">
        <f t="shared" ref="H56:H61" si="4">D56+E56+F56+G56</f>
        <v>500</v>
      </c>
      <c r="I56" s="90"/>
    </row>
    <row r="57" spans="1:9" ht="16.5" customHeight="1" x14ac:dyDescent="0.2">
      <c r="A57" s="61" t="s">
        <v>42</v>
      </c>
      <c r="B57" s="90" t="s">
        <v>108</v>
      </c>
      <c r="C57" s="110">
        <v>500</v>
      </c>
      <c r="D57" s="92">
        <v>500</v>
      </c>
      <c r="E57" s="92"/>
      <c r="F57" s="93"/>
      <c r="G57" s="65"/>
      <c r="H57" s="127">
        <f t="shared" si="4"/>
        <v>500</v>
      </c>
      <c r="I57" s="90"/>
    </row>
    <row r="58" spans="1:9" ht="16.5" customHeight="1" x14ac:dyDescent="0.2">
      <c r="A58" s="61" t="s">
        <v>43</v>
      </c>
      <c r="B58" s="90"/>
      <c r="C58" s="110"/>
      <c r="D58" s="92"/>
      <c r="E58" s="92"/>
      <c r="F58" s="93"/>
      <c r="G58" s="65"/>
      <c r="H58" s="127">
        <f t="shared" si="4"/>
        <v>0</v>
      </c>
      <c r="I58" s="90"/>
    </row>
    <row r="59" spans="1:9" ht="16.5" customHeight="1" x14ac:dyDescent="0.2">
      <c r="A59" s="111" t="s">
        <v>44</v>
      </c>
      <c r="B59" s="90"/>
      <c r="C59" s="110"/>
      <c r="D59" s="92"/>
      <c r="E59" s="92"/>
      <c r="F59" s="93"/>
      <c r="G59" s="65"/>
      <c r="H59" s="127">
        <f t="shared" si="4"/>
        <v>0</v>
      </c>
      <c r="I59" s="90"/>
    </row>
    <row r="60" spans="1:9" ht="16.5" customHeight="1" x14ac:dyDescent="0.2">
      <c r="A60" s="61" t="s">
        <v>25</v>
      </c>
      <c r="B60" s="90"/>
      <c r="C60" s="110"/>
      <c r="D60" s="92"/>
      <c r="E60" s="92"/>
      <c r="F60" s="93"/>
      <c r="G60" s="65"/>
      <c r="H60" s="127">
        <f t="shared" si="4"/>
        <v>0</v>
      </c>
      <c r="I60" s="90"/>
    </row>
    <row r="61" spans="1:9" ht="16.5" customHeight="1" x14ac:dyDescent="0.2">
      <c r="A61" s="61"/>
      <c r="B61" s="90"/>
      <c r="C61" s="110"/>
      <c r="D61" s="92"/>
      <c r="E61" s="92"/>
      <c r="F61" s="93"/>
      <c r="G61" s="65"/>
      <c r="H61" s="127">
        <f t="shared" si="4"/>
        <v>0</v>
      </c>
      <c r="I61" s="90"/>
    </row>
    <row r="62" spans="1:9" ht="16.5" customHeight="1" x14ac:dyDescent="0.2">
      <c r="A62" s="86" t="s">
        <v>45</v>
      </c>
      <c r="B62" s="88"/>
      <c r="C62" s="88"/>
      <c r="D62" s="88"/>
      <c r="E62" s="88"/>
      <c r="F62" s="88"/>
      <c r="G62" s="88"/>
      <c r="H62" s="88"/>
      <c r="I62" s="89"/>
    </row>
    <row r="63" spans="1:9" ht="16.5" customHeight="1" x14ac:dyDescent="0.2">
      <c r="A63" s="61" t="s">
        <v>46</v>
      </c>
      <c r="B63" s="90"/>
      <c r="C63" s="110"/>
      <c r="D63" s="92"/>
      <c r="E63" s="92"/>
      <c r="F63" s="93"/>
      <c r="G63" s="65"/>
      <c r="H63" s="122">
        <f>D63+E63+F63+G63</f>
        <v>0</v>
      </c>
      <c r="I63" s="90"/>
    </row>
    <row r="64" spans="1:9" ht="16.5" customHeight="1" x14ac:dyDescent="0.2">
      <c r="A64" s="61" t="s">
        <v>47</v>
      </c>
      <c r="B64" s="90"/>
      <c r="C64" s="110"/>
      <c r="D64" s="92"/>
      <c r="E64" s="92"/>
      <c r="F64" s="93"/>
      <c r="G64" s="65"/>
      <c r="H64" s="122">
        <f>D64+E64+F64+G64</f>
        <v>0</v>
      </c>
      <c r="I64" s="90"/>
    </row>
    <row r="65" spans="1:9" ht="16.5" customHeight="1" x14ac:dyDescent="0.2">
      <c r="A65" s="61" t="s">
        <v>48</v>
      </c>
      <c r="B65" s="90"/>
      <c r="C65" s="110"/>
      <c r="D65" s="92"/>
      <c r="E65" s="92"/>
      <c r="F65" s="93"/>
      <c r="G65" s="65"/>
      <c r="H65" s="122">
        <f t="shared" ref="H65:H73" si="5">D65+E65+F65+G65</f>
        <v>0</v>
      </c>
      <c r="I65" s="90"/>
    </row>
    <row r="66" spans="1:9" ht="16.5" customHeight="1" x14ac:dyDescent="0.2">
      <c r="A66" s="61" t="s">
        <v>49</v>
      </c>
      <c r="B66" s="90" t="s">
        <v>109</v>
      </c>
      <c r="C66" s="110">
        <v>500</v>
      </c>
      <c r="D66" s="92"/>
      <c r="E66" s="92">
        <v>250</v>
      </c>
      <c r="F66" s="93">
        <v>250</v>
      </c>
      <c r="G66" s="65"/>
      <c r="H66" s="122">
        <f t="shared" si="5"/>
        <v>500</v>
      </c>
      <c r="I66" s="90"/>
    </row>
    <row r="67" spans="1:9" ht="16.5" customHeight="1" x14ac:dyDescent="0.2">
      <c r="A67" s="61" t="s">
        <v>50</v>
      </c>
      <c r="B67" s="90" t="s">
        <v>109</v>
      </c>
      <c r="C67" s="110">
        <v>500</v>
      </c>
      <c r="D67" s="92"/>
      <c r="E67" s="92">
        <v>500</v>
      </c>
      <c r="F67" s="93"/>
      <c r="G67" s="65"/>
      <c r="H67" s="122">
        <f t="shared" si="5"/>
        <v>500</v>
      </c>
      <c r="I67" s="90"/>
    </row>
    <row r="68" spans="1:9" ht="16.5" customHeight="1" x14ac:dyDescent="0.2">
      <c r="A68" s="61" t="s">
        <v>51</v>
      </c>
      <c r="B68" s="90"/>
      <c r="C68" s="110"/>
      <c r="D68" s="92"/>
      <c r="E68" s="92"/>
      <c r="F68" s="93"/>
      <c r="G68" s="65"/>
      <c r="H68" s="122">
        <f t="shared" si="5"/>
        <v>0</v>
      </c>
      <c r="I68" s="90"/>
    </row>
    <row r="69" spans="1:9" ht="16.5" customHeight="1" x14ac:dyDescent="0.2">
      <c r="A69" s="61" t="s">
        <v>25</v>
      </c>
      <c r="B69" s="90"/>
      <c r="C69" s="110"/>
      <c r="D69" s="92"/>
      <c r="E69" s="92"/>
      <c r="F69" s="93"/>
      <c r="G69" s="65"/>
      <c r="H69" s="122">
        <f t="shared" si="5"/>
        <v>0</v>
      </c>
      <c r="I69" s="90"/>
    </row>
    <row r="70" spans="1:9" ht="16.5" customHeight="1" x14ac:dyDescent="0.2">
      <c r="A70" s="61" t="s">
        <v>52</v>
      </c>
      <c r="B70" s="90" t="s">
        <v>110</v>
      </c>
      <c r="C70" s="110">
        <v>250</v>
      </c>
      <c r="D70" s="92"/>
      <c r="E70" s="92"/>
      <c r="F70" s="93">
        <v>250</v>
      </c>
      <c r="G70" s="65"/>
      <c r="H70" s="122">
        <f t="shared" si="5"/>
        <v>250</v>
      </c>
      <c r="I70" s="90"/>
    </row>
    <row r="71" spans="1:9" ht="16.5" customHeight="1" x14ac:dyDescent="0.2">
      <c r="A71" s="61" t="s">
        <v>53</v>
      </c>
      <c r="B71" s="90" t="s">
        <v>111</v>
      </c>
      <c r="C71" s="110">
        <v>500</v>
      </c>
      <c r="D71" s="92"/>
      <c r="E71" s="92"/>
      <c r="F71" s="93"/>
      <c r="G71" s="65"/>
      <c r="H71" s="122">
        <f t="shared" si="5"/>
        <v>0</v>
      </c>
      <c r="I71" s="90" t="s">
        <v>116</v>
      </c>
    </row>
    <row r="72" spans="1:9" ht="16.5" customHeight="1" x14ac:dyDescent="0.2">
      <c r="A72" s="112" t="s">
        <v>25</v>
      </c>
      <c r="B72" s="90"/>
      <c r="C72" s="110"/>
      <c r="D72" s="92"/>
      <c r="E72" s="92"/>
      <c r="F72" s="93"/>
      <c r="G72" s="65"/>
      <c r="H72" s="122">
        <f t="shared" si="5"/>
        <v>0</v>
      </c>
      <c r="I72" s="90"/>
    </row>
    <row r="73" spans="1:9" ht="16.5" customHeight="1" x14ac:dyDescent="0.2">
      <c r="A73" s="112"/>
      <c r="B73" s="90"/>
      <c r="C73" s="110"/>
      <c r="D73" s="92"/>
      <c r="E73" s="92"/>
      <c r="F73" s="93"/>
      <c r="G73" s="65"/>
      <c r="H73" s="122">
        <f t="shared" si="5"/>
        <v>0</v>
      </c>
      <c r="I73" s="90"/>
    </row>
    <row r="74" spans="1:9" ht="16.5" customHeight="1" x14ac:dyDescent="0.2">
      <c r="A74" s="86" t="s">
        <v>54</v>
      </c>
      <c r="B74" s="88"/>
      <c r="C74" s="88"/>
      <c r="D74" s="88"/>
      <c r="E74" s="88"/>
      <c r="F74" s="88"/>
      <c r="G74" s="88"/>
      <c r="H74" s="88"/>
      <c r="I74" s="89"/>
    </row>
    <row r="75" spans="1:9" ht="16.5" customHeight="1" x14ac:dyDescent="0.2">
      <c r="A75" s="61" t="s">
        <v>55</v>
      </c>
      <c r="B75" s="90" t="s">
        <v>112</v>
      </c>
      <c r="C75" s="95">
        <v>1000</v>
      </c>
      <c r="D75" s="92"/>
      <c r="E75" s="92"/>
      <c r="F75" s="93"/>
      <c r="G75" s="65">
        <v>1000</v>
      </c>
      <c r="H75" s="122">
        <f>D75+E75+F75+G75</f>
        <v>1000</v>
      </c>
      <c r="I75" s="90"/>
    </row>
    <row r="76" spans="1:9" ht="16.5" customHeight="1" x14ac:dyDescent="0.2">
      <c r="A76" s="61" t="s">
        <v>25</v>
      </c>
      <c r="B76" s="90"/>
      <c r="C76" s="95"/>
      <c r="D76" s="92"/>
      <c r="E76" s="92"/>
      <c r="F76" s="93"/>
      <c r="G76" s="65"/>
      <c r="H76" s="122">
        <f>D76+E76+F76+G76</f>
        <v>0</v>
      </c>
      <c r="I76" s="90"/>
    </row>
    <row r="77" spans="1:9" ht="16.5" customHeight="1" x14ac:dyDescent="0.2">
      <c r="A77" s="86" t="s">
        <v>56</v>
      </c>
      <c r="B77" s="88"/>
      <c r="C77" s="88"/>
      <c r="D77" s="88"/>
      <c r="E77" s="88"/>
      <c r="F77" s="88"/>
      <c r="G77" s="88"/>
      <c r="H77" s="88"/>
      <c r="I77" s="89"/>
    </row>
    <row r="78" spans="1:9" ht="16.5" customHeight="1" x14ac:dyDescent="0.2">
      <c r="A78" s="162" t="s">
        <v>57</v>
      </c>
      <c r="B78" s="90" t="s">
        <v>113</v>
      </c>
      <c r="C78" s="95">
        <v>1000</v>
      </c>
      <c r="D78" s="92"/>
      <c r="E78" s="92"/>
      <c r="F78" s="93"/>
      <c r="G78" s="65">
        <v>1000</v>
      </c>
      <c r="H78" s="122">
        <f>D78+E78+F78+G78</f>
        <v>1000</v>
      </c>
      <c r="I78" s="90"/>
    </row>
    <row r="79" spans="1:9" ht="16.5" customHeight="1" x14ac:dyDescent="0.2">
      <c r="A79" s="163"/>
      <c r="B79" s="90"/>
      <c r="C79" s="95"/>
      <c r="D79" s="92"/>
      <c r="E79" s="92"/>
      <c r="F79" s="93"/>
      <c r="G79" s="65"/>
      <c r="H79" s="122">
        <f>D79+E79+F79+G79</f>
        <v>0</v>
      </c>
      <c r="I79" s="90"/>
    </row>
    <row r="80" spans="1:9" ht="16.5" customHeight="1" x14ac:dyDescent="0.2">
      <c r="A80" s="86" t="s">
        <v>33</v>
      </c>
      <c r="B80" s="88"/>
      <c r="C80" s="88"/>
      <c r="D80" s="88"/>
      <c r="E80" s="88"/>
      <c r="F80" s="88"/>
      <c r="G80" s="88"/>
      <c r="H80" s="88"/>
      <c r="I80" s="89"/>
    </row>
    <row r="81" spans="1:9" ht="16.5" customHeight="1" x14ac:dyDescent="0.2">
      <c r="A81" s="94"/>
      <c r="B81" s="90"/>
      <c r="C81" s="95"/>
      <c r="D81" s="92"/>
      <c r="E81" s="92"/>
      <c r="F81" s="93"/>
      <c r="G81" s="65"/>
      <c r="H81" s="122">
        <f>D81+E81+F81+G81</f>
        <v>0</v>
      </c>
      <c r="I81" s="90"/>
    </row>
    <row r="82" spans="1:9" ht="16.5" customHeight="1" x14ac:dyDescent="0.2">
      <c r="A82" s="94"/>
      <c r="B82" s="90"/>
      <c r="C82" s="95"/>
      <c r="D82" s="92"/>
      <c r="E82" s="92"/>
      <c r="F82" s="93"/>
      <c r="G82" s="65"/>
      <c r="H82" s="122">
        <f>D82+E82+F82+G82</f>
        <v>0</v>
      </c>
      <c r="I82" s="90"/>
    </row>
    <row r="83" spans="1:9" ht="16.5" customHeight="1" x14ac:dyDescent="0.2">
      <c r="A83" s="94"/>
      <c r="B83" s="90"/>
      <c r="C83" s="95"/>
      <c r="D83" s="92"/>
      <c r="E83" s="92"/>
      <c r="F83" s="93"/>
      <c r="G83" s="65"/>
      <c r="H83" s="122">
        <f>D83+E83+F83+G83</f>
        <v>0</v>
      </c>
      <c r="I83" s="90"/>
    </row>
    <row r="84" spans="1:9" ht="16.5" customHeight="1" x14ac:dyDescent="0.2">
      <c r="A84" s="94"/>
      <c r="B84" s="90"/>
      <c r="C84" s="95"/>
      <c r="D84" s="92"/>
      <c r="E84" s="92"/>
      <c r="F84" s="93"/>
      <c r="G84" s="65"/>
      <c r="H84" s="122">
        <f>D84+E84+F84+G84</f>
        <v>0</v>
      </c>
      <c r="I84" s="90"/>
    </row>
    <row r="85" spans="1:9" ht="16.5" customHeight="1" x14ac:dyDescent="0.2">
      <c r="A85" s="171" t="s">
        <v>58</v>
      </c>
      <c r="B85" s="171"/>
      <c r="C85" s="157"/>
      <c r="D85" s="157"/>
      <c r="E85" s="157"/>
      <c r="F85" s="157"/>
      <c r="G85" s="157"/>
      <c r="H85" s="157"/>
      <c r="I85" s="157"/>
    </row>
    <row r="86" spans="1:9" ht="16.5" customHeight="1" x14ac:dyDescent="0.2">
      <c r="A86" s="155"/>
      <c r="B86" s="155"/>
      <c r="C86" s="128">
        <f>SUM(C56:C84)</f>
        <v>4750</v>
      </c>
      <c r="D86" s="129">
        <f>SUM(D56:D84)</f>
        <v>500</v>
      </c>
      <c r="E86" s="129">
        <f>SUM(E56:E84)</f>
        <v>750</v>
      </c>
      <c r="F86" s="130">
        <f>SUM(F56:F84)</f>
        <v>1000</v>
      </c>
      <c r="G86" s="131">
        <f>SUM(G56:G84)</f>
        <v>2000</v>
      </c>
      <c r="H86" s="122">
        <f>D86+E86+F86+G86</f>
        <v>4250</v>
      </c>
      <c r="I86" s="99"/>
    </row>
    <row r="87" spans="1:9" ht="16.5" customHeight="1" thickBot="1" x14ac:dyDescent="0.25">
      <c r="A87" s="139"/>
      <c r="B87" s="140"/>
      <c r="C87" s="140"/>
      <c r="D87" s="141"/>
      <c r="E87" s="141"/>
      <c r="F87" s="141"/>
      <c r="G87" s="141"/>
      <c r="H87" s="142"/>
      <c r="I87" s="99"/>
    </row>
    <row r="88" spans="1:9" ht="16.5" customHeight="1" x14ac:dyDescent="0.25">
      <c r="A88" s="113"/>
      <c r="B88" s="138"/>
      <c r="C88" s="114" t="s">
        <v>59</v>
      </c>
      <c r="D88" s="115" t="s">
        <v>60</v>
      </c>
      <c r="E88" s="115" t="s">
        <v>61</v>
      </c>
      <c r="F88" s="116" t="s">
        <v>62</v>
      </c>
      <c r="G88" s="117" t="s">
        <v>63</v>
      </c>
      <c r="H88" s="118" t="s">
        <v>64</v>
      </c>
      <c r="I88" s="99"/>
    </row>
    <row r="89" spans="1:9" ht="16.5" customHeight="1" x14ac:dyDescent="0.25">
      <c r="A89" s="113"/>
      <c r="B89" s="119" t="s">
        <v>65</v>
      </c>
      <c r="C89" s="133">
        <f>C86+C50</f>
        <v>10000</v>
      </c>
      <c r="D89" s="134">
        <f>D86+D50</f>
        <v>4000</v>
      </c>
      <c r="E89" s="134">
        <f>E86+E50</f>
        <v>2000</v>
      </c>
      <c r="F89" s="135">
        <f>F86+F50</f>
        <v>2000</v>
      </c>
      <c r="G89" s="136">
        <f>G86+G50</f>
        <v>2000</v>
      </c>
      <c r="H89" s="137">
        <f>H50+H86</f>
        <v>10000</v>
      </c>
      <c r="I89" s="60"/>
    </row>
    <row r="90" spans="1:9" ht="16.5" customHeight="1" thickBot="1" x14ac:dyDescent="0.25">
      <c r="A90" s="58"/>
      <c r="B90" s="59"/>
      <c r="C90" s="120"/>
      <c r="D90" s="149"/>
      <c r="E90" s="149"/>
      <c r="F90" s="149"/>
      <c r="G90" s="64"/>
      <c r="H90" s="145"/>
      <c r="I90" s="145"/>
    </row>
    <row r="91" spans="1:9" ht="16.5" customHeight="1" x14ac:dyDescent="0.25">
      <c r="C91" s="63"/>
      <c r="G91" s="64"/>
      <c r="H91" s="143">
        <f>SUM(H92:H93)</f>
        <v>11000</v>
      </c>
      <c r="I91" s="144" t="s">
        <v>66</v>
      </c>
    </row>
    <row r="92" spans="1:9" ht="16.5" customHeight="1" x14ac:dyDescent="0.2">
      <c r="A92" s="58"/>
      <c r="C92" s="64"/>
      <c r="H92" s="132">
        <f>MIN(H89, 10000)</f>
        <v>10000</v>
      </c>
      <c r="I92" s="61" t="s">
        <v>67</v>
      </c>
    </row>
    <row r="93" spans="1:9" ht="16.5" customHeight="1" x14ac:dyDescent="0.2">
      <c r="A93" s="58"/>
      <c r="C93" s="64"/>
      <c r="D93" s="64"/>
      <c r="E93" s="64"/>
      <c r="F93" s="64"/>
      <c r="H93" s="62">
        <f>MIN(H92*0.1, 1000)</f>
        <v>1000</v>
      </c>
      <c r="I93" s="61" t="s">
        <v>68</v>
      </c>
    </row>
    <row r="94" spans="1:9" ht="16.5" customHeight="1" x14ac:dyDescent="0.2">
      <c r="A94" s="58"/>
      <c r="C94" s="64"/>
      <c r="D94" s="64"/>
      <c r="E94" s="64"/>
      <c r="F94" s="64"/>
      <c r="I94" s="148" t="s">
        <v>69</v>
      </c>
    </row>
    <row r="95" spans="1:9" ht="16.5" customHeight="1" x14ac:dyDescent="0.2">
      <c r="A95" s="58"/>
      <c r="C95" s="64"/>
      <c r="D95" s="64"/>
      <c r="E95" s="64"/>
      <c r="F95" s="64"/>
      <c r="H95" s="64"/>
      <c r="I95" s="148"/>
    </row>
    <row r="96" spans="1:9" ht="16.5" customHeight="1" x14ac:dyDescent="0.2">
      <c r="C96" s="63"/>
      <c r="D96" s="64"/>
      <c r="E96" s="64"/>
      <c r="F96" s="64"/>
      <c r="H96" s="64"/>
      <c r="I96" s="148"/>
    </row>
    <row r="97" spans="3:9" ht="16.5" customHeight="1" x14ac:dyDescent="0.2">
      <c r="C97" s="63"/>
      <c r="H97" s="64"/>
      <c r="I97" s="148"/>
    </row>
    <row r="98" spans="3:9" ht="16.5" customHeight="1" x14ac:dyDescent="0.2">
      <c r="C98" s="63"/>
    </row>
    <row r="99" spans="3:9" ht="16.5" customHeight="1" x14ac:dyDescent="0.2">
      <c r="C99" s="63"/>
    </row>
    <row r="100" spans="3:9" ht="16.5" customHeight="1" x14ac:dyDescent="0.2">
      <c r="C100" s="63"/>
    </row>
    <row r="101" spans="3:9" ht="16.5" customHeight="1" x14ac:dyDescent="0.2">
      <c r="C101" s="63"/>
    </row>
    <row r="102" spans="3:9" ht="16.5" customHeight="1" x14ac:dyDescent="0.2">
      <c r="C102" s="63"/>
    </row>
    <row r="103" spans="3:9" ht="16.5" customHeight="1" x14ac:dyDescent="0.2">
      <c r="C103" s="63"/>
    </row>
    <row r="104" spans="3:9" ht="16.5" customHeight="1" x14ac:dyDescent="0.2">
      <c r="C104" s="63"/>
    </row>
    <row r="105" spans="3:9" ht="16.5" customHeight="1" x14ac:dyDescent="0.2">
      <c r="C105" s="63"/>
    </row>
    <row r="106" spans="3:9" ht="16.5" customHeight="1" x14ac:dyDescent="0.2">
      <c r="C106" s="63"/>
    </row>
    <row r="107" spans="3:9" ht="16.5" customHeight="1" x14ac:dyDescent="0.2">
      <c r="C107" s="63"/>
    </row>
    <row r="108" spans="3:9" ht="16.5" customHeight="1" x14ac:dyDescent="0.2">
      <c r="C108" s="63"/>
    </row>
    <row r="109" spans="3:9" ht="16.5" customHeight="1" x14ac:dyDescent="0.2">
      <c r="C109" s="63"/>
    </row>
    <row r="110" spans="3:9" ht="16.5" customHeight="1" x14ac:dyDescent="0.2">
      <c r="C110" s="63"/>
    </row>
    <row r="111" spans="3:9" ht="16.5" customHeight="1" x14ac:dyDescent="0.2">
      <c r="C111" s="63"/>
    </row>
    <row r="112" spans="3:9" ht="16.5" customHeight="1" x14ac:dyDescent="0.2">
      <c r="C112" s="63"/>
    </row>
    <row r="113" s="63" customFormat="1" ht="16.5" customHeight="1" x14ac:dyDescent="0.2"/>
    <row r="114" s="63" customFormat="1" ht="16.5" customHeight="1" x14ac:dyDescent="0.2"/>
    <row r="115" s="63" customFormat="1" ht="16.5" customHeight="1" x14ac:dyDescent="0.2"/>
    <row r="116" s="63" customFormat="1" ht="16.5" customHeight="1" x14ac:dyDescent="0.2"/>
    <row r="117" s="63" customFormat="1" ht="16.5" customHeight="1" x14ac:dyDescent="0.2"/>
    <row r="118" s="63" customFormat="1" ht="16.5" customHeight="1" x14ac:dyDescent="0.2"/>
    <row r="119" s="63" customFormat="1" ht="16.5" customHeight="1" x14ac:dyDescent="0.2"/>
    <row r="120" s="63" customFormat="1" ht="16.5" customHeight="1" x14ac:dyDescent="0.2"/>
    <row r="121" s="63" customFormat="1" ht="16.5" customHeight="1" x14ac:dyDescent="0.2"/>
    <row r="122" s="63" customFormat="1" ht="16.5" customHeight="1" x14ac:dyDescent="0.2"/>
    <row r="123" s="63" customFormat="1" ht="16.5" customHeight="1" x14ac:dyDescent="0.2"/>
    <row r="124" s="63" customFormat="1" ht="16.5" customHeight="1" x14ac:dyDescent="0.2"/>
    <row r="125" s="63" customFormat="1" ht="16.5" customHeight="1" x14ac:dyDescent="0.2"/>
    <row r="126" s="63" customFormat="1" ht="16.5" customHeight="1" x14ac:dyDescent="0.2"/>
    <row r="127" s="63" customFormat="1" ht="16.5" customHeight="1" x14ac:dyDescent="0.2"/>
    <row r="128" s="63" customFormat="1" ht="16.5" customHeight="1" x14ac:dyDescent="0.2"/>
    <row r="129" s="63" customFormat="1" ht="16.5" customHeight="1" x14ac:dyDescent="0.2"/>
    <row r="130" s="63" customFormat="1" ht="16.5" customHeight="1" x14ac:dyDescent="0.2"/>
    <row r="131" s="63" customFormat="1" ht="16.5" customHeight="1" x14ac:dyDescent="0.2"/>
    <row r="132" s="63" customFormat="1" ht="16.5" customHeight="1" x14ac:dyDescent="0.2"/>
    <row r="133" s="63" customFormat="1" ht="16.5" customHeight="1" x14ac:dyDescent="0.2"/>
    <row r="134" s="63" customFormat="1" ht="16.5" customHeight="1" x14ac:dyDescent="0.2"/>
    <row r="135" s="63" customFormat="1" ht="16.5" customHeight="1" x14ac:dyDescent="0.2"/>
    <row r="136" s="63" customFormat="1" ht="16.5" customHeight="1" x14ac:dyDescent="0.2"/>
    <row r="137" s="63" customFormat="1" ht="16.5" customHeight="1" x14ac:dyDescent="0.2"/>
    <row r="138" s="63" customFormat="1" ht="16.5" customHeight="1" x14ac:dyDescent="0.2"/>
    <row r="139" s="63" customFormat="1" ht="16.5" customHeight="1" x14ac:dyDescent="0.2"/>
    <row r="140" s="63" customFormat="1" ht="16.5" customHeight="1" x14ac:dyDescent="0.2"/>
    <row r="141" s="63" customFormat="1" ht="16.5" customHeight="1" x14ac:dyDescent="0.2"/>
    <row r="142" s="63" customFormat="1" ht="16.5" customHeight="1" x14ac:dyDescent="0.2"/>
    <row r="143" s="63" customFormat="1" ht="16.5" customHeight="1" x14ac:dyDescent="0.2"/>
    <row r="144" s="63" customFormat="1" ht="16.5" customHeight="1" x14ac:dyDescent="0.2"/>
    <row r="145" s="63" customFormat="1" ht="16.5" customHeight="1" x14ac:dyDescent="0.2"/>
    <row r="146" s="63" customFormat="1" ht="16.5" customHeight="1" x14ac:dyDescent="0.2"/>
    <row r="147" s="63" customFormat="1" ht="16.5" customHeight="1" x14ac:dyDescent="0.2"/>
    <row r="148" s="63" customFormat="1" ht="16.5" customHeight="1" x14ac:dyDescent="0.2"/>
    <row r="149" s="63" customFormat="1" ht="16.5" customHeight="1" x14ac:dyDescent="0.2"/>
    <row r="150" s="63" customFormat="1" ht="16.5" customHeight="1" x14ac:dyDescent="0.2"/>
    <row r="151" s="63" customFormat="1" ht="16.5" customHeight="1" x14ac:dyDescent="0.2"/>
    <row r="152" s="63" customFormat="1" ht="16.5" customHeight="1" x14ac:dyDescent="0.2"/>
    <row r="153" s="63" customFormat="1" ht="16.5" customHeight="1" x14ac:dyDescent="0.2"/>
    <row r="154" s="63" customFormat="1" ht="16.5" customHeight="1" x14ac:dyDescent="0.2"/>
    <row r="155" s="63" customFormat="1" ht="16.5" customHeight="1" x14ac:dyDescent="0.2"/>
    <row r="156" s="63" customFormat="1" ht="16.5" customHeight="1" x14ac:dyDescent="0.2"/>
    <row r="157" s="63" customFormat="1" ht="16.5" customHeight="1" x14ac:dyDescent="0.2"/>
    <row r="158" s="63" customFormat="1" ht="16.5" customHeight="1" x14ac:dyDescent="0.2"/>
    <row r="159" s="63" customFormat="1" ht="16.5" customHeight="1" x14ac:dyDescent="0.2"/>
    <row r="160" s="63" customFormat="1" ht="16.5" customHeight="1" x14ac:dyDescent="0.2"/>
    <row r="161" s="63" customFormat="1" ht="16.5" customHeight="1" x14ac:dyDescent="0.2"/>
    <row r="162" s="63" customFormat="1" ht="16.5" customHeight="1" x14ac:dyDescent="0.2"/>
    <row r="163" s="63" customFormat="1" ht="16.5" customHeight="1" x14ac:dyDescent="0.2"/>
    <row r="164" s="63" customFormat="1" ht="16.5" customHeight="1" x14ac:dyDescent="0.2"/>
    <row r="165" s="63" customFormat="1" ht="16.5" customHeight="1" x14ac:dyDescent="0.2"/>
    <row r="166" s="63" customFormat="1" ht="16.5" customHeight="1" x14ac:dyDescent="0.2"/>
    <row r="167" s="63" customFormat="1" ht="16.5" customHeight="1" x14ac:dyDescent="0.2"/>
    <row r="168" s="63" customFormat="1" ht="16.5" customHeight="1" x14ac:dyDescent="0.2"/>
    <row r="169" s="63" customFormat="1" ht="16.5" customHeight="1" x14ac:dyDescent="0.2"/>
    <row r="170" s="63" customFormat="1" ht="16.5" customHeight="1" x14ac:dyDescent="0.2"/>
    <row r="171" s="63" customFormat="1" ht="16.5" customHeight="1" x14ac:dyDescent="0.2"/>
    <row r="172" s="63" customFormat="1" ht="16.5" customHeight="1" x14ac:dyDescent="0.2"/>
    <row r="173" s="63" customFormat="1" ht="16.5" customHeight="1" x14ac:dyDescent="0.2"/>
    <row r="174" s="63" customFormat="1" ht="16.5" customHeight="1" x14ac:dyDescent="0.2"/>
    <row r="175" s="63" customFormat="1" ht="16.5" customHeight="1" x14ac:dyDescent="0.2"/>
    <row r="176" s="63" customFormat="1" ht="16.5" customHeight="1" x14ac:dyDescent="0.2"/>
    <row r="177" s="63" customFormat="1" ht="16.5" customHeight="1" x14ac:dyDescent="0.2"/>
    <row r="178" s="63" customFormat="1" ht="16.5" customHeight="1" x14ac:dyDescent="0.2"/>
    <row r="179" s="63" customFormat="1" ht="16.5" customHeight="1" x14ac:dyDescent="0.2"/>
    <row r="180" s="63" customFormat="1" ht="16.5" customHeight="1" x14ac:dyDescent="0.2"/>
    <row r="181" s="63" customFormat="1" ht="16.5" customHeight="1" x14ac:dyDescent="0.2"/>
    <row r="182" s="63" customFormat="1" ht="16.5" customHeight="1" x14ac:dyDescent="0.2"/>
  </sheetData>
  <mergeCells count="17">
    <mergeCell ref="A55:I55"/>
    <mergeCell ref="A1:I1"/>
    <mergeCell ref="A3:F5"/>
    <mergeCell ref="A6:I6"/>
    <mergeCell ref="A15:A17"/>
    <mergeCell ref="I15:I17"/>
    <mergeCell ref="B16:B17"/>
    <mergeCell ref="A49:B50"/>
    <mergeCell ref="C49:I49"/>
    <mergeCell ref="A52:A54"/>
    <mergeCell ref="I52:I54"/>
    <mergeCell ref="B53:B54"/>
    <mergeCell ref="A78:A79"/>
    <mergeCell ref="A85:B86"/>
    <mergeCell ref="C85:I85"/>
    <mergeCell ref="D90:F90"/>
    <mergeCell ref="I94:I9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DB730D-AC2E-4B20-AD47-A914421E9AD4}">
  <sheetPr>
    <pageSetUpPr fitToPage="1"/>
  </sheetPr>
  <dimension ref="B1:H45"/>
  <sheetViews>
    <sheetView showGridLines="0" zoomScaleNormal="100" workbookViewId="0">
      <selection activeCell="C1" sqref="C1:D1"/>
    </sheetView>
  </sheetViews>
  <sheetFormatPr baseColWidth="10" defaultColWidth="9.33203125" defaultRowHeight="14" x14ac:dyDescent="0.2"/>
  <cols>
    <col min="1" max="1" width="12.5" style="5" customWidth="1"/>
    <col min="2" max="2" width="2" style="5" customWidth="1"/>
    <col min="3" max="3" width="16.6640625" style="5" customWidth="1"/>
    <col min="4" max="4" width="19.33203125" style="5" customWidth="1"/>
    <col min="5" max="5" width="25.33203125" style="5" customWidth="1"/>
    <col min="6" max="6" width="15.33203125" style="16" customWidth="1"/>
    <col min="7" max="7" width="14.83203125" style="5" customWidth="1"/>
    <col min="8" max="8" width="2" style="5" customWidth="1"/>
    <col min="9" max="9" width="2.5" style="5" customWidth="1"/>
    <col min="10" max="16384" width="9.33203125" style="5"/>
  </cols>
  <sheetData>
    <row r="1" spans="2:8" ht="95.25" customHeight="1" x14ac:dyDescent="0.45">
      <c r="C1" s="189" t="s">
        <v>117</v>
      </c>
      <c r="D1" s="190"/>
      <c r="E1" s="191" t="s">
        <v>118</v>
      </c>
      <c r="F1" s="192"/>
      <c r="G1" s="192"/>
    </row>
    <row r="2" spans="2:8" ht="16.5" customHeight="1" x14ac:dyDescent="0.2">
      <c r="B2" s="193"/>
      <c r="C2" s="194"/>
      <c r="D2" s="195"/>
      <c r="E2" s="195"/>
      <c r="F2" s="195"/>
      <c r="G2" s="195"/>
    </row>
    <row r="3" spans="2:8" ht="16.5" customHeight="1" x14ac:dyDescent="0.2">
      <c r="C3" s="30" t="s">
        <v>119</v>
      </c>
      <c r="D3" s="30"/>
      <c r="E3" s="32"/>
      <c r="F3" s="32"/>
      <c r="G3" s="32"/>
      <c r="H3" s="32"/>
    </row>
    <row r="4" spans="2:8" s="4" customFormat="1" ht="16.5" customHeight="1" x14ac:dyDescent="0.15">
      <c r="B4" s="8"/>
      <c r="C4" s="196" t="s">
        <v>120</v>
      </c>
      <c r="D4" s="196"/>
      <c r="E4" s="22" t="s">
        <v>121</v>
      </c>
      <c r="F4" s="196" t="s">
        <v>122</v>
      </c>
      <c r="G4" s="196"/>
      <c r="H4" s="196"/>
    </row>
    <row r="5" spans="2:8" s="4" customFormat="1" ht="16.5" customHeight="1" x14ac:dyDescent="0.2">
      <c r="B5" s="8"/>
      <c r="C5" s="196" t="s">
        <v>123</v>
      </c>
      <c r="D5" s="196"/>
      <c r="E5" s="22" t="s">
        <v>124</v>
      </c>
      <c r="F5" s="23" t="s">
        <v>125</v>
      </c>
      <c r="G5" s="12"/>
    </row>
    <row r="6" spans="2:8" s="4" customFormat="1" ht="16.5" customHeight="1" x14ac:dyDescent="0.2">
      <c r="B6" s="8"/>
      <c r="C6" s="196" t="s">
        <v>126</v>
      </c>
      <c r="D6" s="196"/>
      <c r="E6" s="22" t="s">
        <v>127</v>
      </c>
      <c r="F6" s="23" t="s">
        <v>125</v>
      </c>
      <c r="G6" s="11"/>
    </row>
    <row r="7" spans="2:8" s="4" customFormat="1" ht="16.5" customHeight="1" x14ac:dyDescent="0.2">
      <c r="B7" s="8"/>
      <c r="C7" s="196" t="s">
        <v>128</v>
      </c>
      <c r="D7" s="196"/>
      <c r="E7" s="33"/>
      <c r="F7" s="14"/>
      <c r="G7" s="13"/>
    </row>
    <row r="8" spans="2:8" s="4" customFormat="1" ht="16.5" customHeight="1" x14ac:dyDescent="0.2">
      <c r="B8" s="10"/>
      <c r="C8" s="21"/>
      <c r="D8" s="21"/>
      <c r="E8" s="33"/>
      <c r="F8" s="14"/>
      <c r="G8" s="33"/>
    </row>
    <row r="9" spans="2:8" s="4" customFormat="1" ht="16.5" customHeight="1" x14ac:dyDescent="0.2">
      <c r="B9" s="27"/>
      <c r="C9" s="196" t="s">
        <v>129</v>
      </c>
      <c r="D9" s="196"/>
      <c r="E9" s="34"/>
      <c r="F9" s="15"/>
      <c r="G9" s="34"/>
    </row>
    <row r="10" spans="2:8" s="4" customFormat="1" ht="16.5" customHeight="1" x14ac:dyDescent="0.2">
      <c r="B10" s="9"/>
      <c r="C10" s="196" t="s">
        <v>130</v>
      </c>
      <c r="D10" s="196"/>
      <c r="E10" s="34"/>
      <c r="F10" s="15"/>
      <c r="G10" s="34"/>
    </row>
    <row r="11" spans="2:8" s="4" customFormat="1" ht="16.5" customHeight="1" x14ac:dyDescent="0.2">
      <c r="B11" s="10"/>
      <c r="C11" s="196" t="s">
        <v>131</v>
      </c>
      <c r="D11" s="196"/>
      <c r="E11" s="34"/>
      <c r="F11" s="15"/>
      <c r="G11" s="34"/>
    </row>
    <row r="12" spans="2:8" s="4" customFormat="1" ht="16.5" customHeight="1" x14ac:dyDescent="0.2">
      <c r="B12" s="10"/>
      <c r="C12" s="196" t="s">
        <v>132</v>
      </c>
      <c r="D12" s="196"/>
      <c r="E12" s="34"/>
      <c r="F12" s="15"/>
      <c r="G12" s="34"/>
    </row>
    <row r="13" spans="2:8" s="4" customFormat="1" ht="16.5" customHeight="1" x14ac:dyDescent="0.2">
      <c r="B13" s="10"/>
      <c r="C13" s="199">
        <v>6011</v>
      </c>
      <c r="D13" s="199"/>
      <c r="E13" s="34"/>
      <c r="F13" s="15"/>
      <c r="G13" s="34"/>
    </row>
    <row r="14" spans="2:8" s="4" customFormat="1" ht="16.5" customHeight="1" x14ac:dyDescent="0.15">
      <c r="B14" s="200"/>
      <c r="C14" s="200"/>
      <c r="D14" s="200"/>
      <c r="E14" s="200"/>
      <c r="F14" s="200"/>
      <c r="G14" s="200"/>
    </row>
    <row r="15" spans="2:8" s="39" customFormat="1" ht="16.5" customHeight="1" x14ac:dyDescent="0.2">
      <c r="B15" s="35"/>
      <c r="C15" s="35"/>
      <c r="D15" s="36"/>
      <c r="E15" s="37"/>
      <c r="F15" s="18"/>
      <c r="G15" s="38"/>
    </row>
    <row r="16" spans="2:8" ht="27" customHeight="1" x14ac:dyDescent="0.2">
      <c r="B16" s="40" t="s">
        <v>133</v>
      </c>
      <c r="C16" s="20" t="s">
        <v>134</v>
      </c>
      <c r="D16" s="201" t="s">
        <v>135</v>
      </c>
      <c r="E16" s="202"/>
      <c r="F16" s="20" t="s">
        <v>136</v>
      </c>
      <c r="G16" s="19" t="s">
        <v>137</v>
      </c>
    </row>
    <row r="17" spans="2:7" ht="16.5" customHeight="1" x14ac:dyDescent="0.2">
      <c r="B17" s="41"/>
      <c r="C17" s="31"/>
      <c r="D17" s="203"/>
      <c r="E17" s="204"/>
      <c r="F17" s="28"/>
      <c r="G17" s="42" t="str">
        <f t="shared" ref="G17:G35" si="0">IF(SUM(C17)&gt;0,SUM(C17*F17),"")</f>
        <v/>
      </c>
    </row>
    <row r="18" spans="2:7" ht="16.5" customHeight="1" x14ac:dyDescent="0.2">
      <c r="B18" s="41"/>
      <c r="C18" s="43"/>
      <c r="D18" s="197"/>
      <c r="E18" s="198"/>
      <c r="F18" s="44"/>
      <c r="G18" s="45" t="str">
        <f t="shared" si="0"/>
        <v/>
      </c>
    </row>
    <row r="19" spans="2:7" ht="16.5" customHeight="1" x14ac:dyDescent="0.2">
      <c r="B19" s="41"/>
      <c r="C19" s="31"/>
      <c r="D19" s="203"/>
      <c r="E19" s="204"/>
      <c r="F19" s="28"/>
      <c r="G19" s="42" t="str">
        <f t="shared" si="0"/>
        <v/>
      </c>
    </row>
    <row r="20" spans="2:7" ht="16.5" customHeight="1" x14ac:dyDescent="0.2">
      <c r="B20" s="41"/>
      <c r="C20" s="43"/>
      <c r="D20" s="197" t="s">
        <v>138</v>
      </c>
      <c r="E20" s="198"/>
      <c r="F20" s="44"/>
      <c r="G20" s="45" t="str">
        <f t="shared" si="0"/>
        <v/>
      </c>
    </row>
    <row r="21" spans="2:7" ht="16.5" customHeight="1" x14ac:dyDescent="0.2">
      <c r="B21" s="41"/>
      <c r="C21" s="31"/>
      <c r="D21" s="203"/>
      <c r="E21" s="204"/>
      <c r="F21" s="28"/>
      <c r="G21" s="42" t="str">
        <f t="shared" si="0"/>
        <v/>
      </c>
    </row>
    <row r="22" spans="2:7" ht="16.5" customHeight="1" x14ac:dyDescent="0.2">
      <c r="B22" s="41"/>
      <c r="C22" s="43"/>
      <c r="D22" s="197"/>
      <c r="E22" s="198"/>
      <c r="F22" s="44"/>
      <c r="G22" s="45" t="str">
        <f t="shared" si="0"/>
        <v/>
      </c>
    </row>
    <row r="23" spans="2:7" ht="16.5" customHeight="1" x14ac:dyDescent="0.2">
      <c r="B23" s="41"/>
      <c r="C23" s="31"/>
      <c r="D23" s="203"/>
      <c r="E23" s="204"/>
      <c r="F23" s="28"/>
      <c r="G23" s="42" t="str">
        <f t="shared" si="0"/>
        <v/>
      </c>
    </row>
    <row r="24" spans="2:7" ht="16.5" customHeight="1" x14ac:dyDescent="0.2">
      <c r="B24" s="41"/>
      <c r="C24" s="43"/>
      <c r="D24" s="197"/>
      <c r="E24" s="198"/>
      <c r="F24" s="44"/>
      <c r="G24" s="45" t="str">
        <f t="shared" si="0"/>
        <v/>
      </c>
    </row>
    <row r="25" spans="2:7" ht="16.5" customHeight="1" x14ac:dyDescent="0.2">
      <c r="B25" s="41"/>
      <c r="C25" s="31"/>
      <c r="D25" s="203"/>
      <c r="E25" s="204"/>
      <c r="F25" s="28"/>
      <c r="G25" s="42" t="str">
        <f t="shared" si="0"/>
        <v/>
      </c>
    </row>
    <row r="26" spans="2:7" ht="16.5" customHeight="1" x14ac:dyDescent="0.2">
      <c r="B26" s="41"/>
      <c r="C26" s="43"/>
      <c r="D26" s="197"/>
      <c r="E26" s="198"/>
      <c r="F26" s="44"/>
      <c r="G26" s="45" t="str">
        <f t="shared" si="0"/>
        <v/>
      </c>
    </row>
    <row r="27" spans="2:7" ht="16.5" customHeight="1" x14ac:dyDescent="0.2">
      <c r="B27" s="41"/>
      <c r="C27" s="31"/>
      <c r="D27" s="203"/>
      <c r="E27" s="204"/>
      <c r="F27" s="28"/>
      <c r="G27" s="42" t="str">
        <f t="shared" si="0"/>
        <v/>
      </c>
    </row>
    <row r="28" spans="2:7" ht="16.5" customHeight="1" x14ac:dyDescent="0.2">
      <c r="B28" s="41"/>
      <c r="C28" s="43"/>
      <c r="D28" s="197"/>
      <c r="E28" s="198"/>
      <c r="F28" s="44"/>
      <c r="G28" s="45" t="str">
        <f t="shared" si="0"/>
        <v/>
      </c>
    </row>
    <row r="29" spans="2:7" ht="16.5" customHeight="1" x14ac:dyDescent="0.2">
      <c r="B29" s="41"/>
      <c r="C29" s="31"/>
      <c r="D29" s="203"/>
      <c r="E29" s="204"/>
      <c r="F29" s="28"/>
      <c r="G29" s="42" t="str">
        <f t="shared" si="0"/>
        <v/>
      </c>
    </row>
    <row r="30" spans="2:7" ht="16.5" customHeight="1" x14ac:dyDescent="0.2">
      <c r="B30" s="41"/>
      <c r="C30" s="43"/>
      <c r="D30" s="197"/>
      <c r="E30" s="198"/>
      <c r="F30" s="44"/>
      <c r="G30" s="45" t="str">
        <f t="shared" si="0"/>
        <v/>
      </c>
    </row>
    <row r="31" spans="2:7" ht="16.5" customHeight="1" x14ac:dyDescent="0.2">
      <c r="B31" s="41"/>
      <c r="C31" s="31"/>
      <c r="D31" s="203"/>
      <c r="E31" s="204"/>
      <c r="F31" s="28"/>
      <c r="G31" s="42" t="str">
        <f t="shared" si="0"/>
        <v/>
      </c>
    </row>
    <row r="32" spans="2:7" ht="16.5" customHeight="1" x14ac:dyDescent="0.2">
      <c r="B32" s="41"/>
      <c r="C32" s="43"/>
      <c r="D32" s="197"/>
      <c r="E32" s="198"/>
      <c r="F32" s="44"/>
      <c r="G32" s="45" t="str">
        <f t="shared" si="0"/>
        <v/>
      </c>
    </row>
    <row r="33" spans="2:7" ht="16.5" customHeight="1" x14ac:dyDescent="0.2">
      <c r="B33" s="41"/>
      <c r="C33" s="31"/>
      <c r="D33" s="203"/>
      <c r="E33" s="204"/>
      <c r="F33" s="28"/>
      <c r="G33" s="42" t="str">
        <f t="shared" si="0"/>
        <v/>
      </c>
    </row>
    <row r="34" spans="2:7" ht="16.5" customHeight="1" x14ac:dyDescent="0.2">
      <c r="B34" s="41"/>
      <c r="C34" s="43"/>
      <c r="D34" s="197"/>
      <c r="E34" s="198"/>
      <c r="F34" s="44"/>
      <c r="G34" s="45" t="str">
        <f t="shared" si="0"/>
        <v/>
      </c>
    </row>
    <row r="35" spans="2:7" ht="16.5" customHeight="1" x14ac:dyDescent="0.2">
      <c r="B35" s="41"/>
      <c r="C35" s="31"/>
      <c r="D35" s="203"/>
      <c r="E35" s="204"/>
      <c r="F35" s="28"/>
      <c r="G35" s="42" t="str">
        <f t="shared" si="0"/>
        <v/>
      </c>
    </row>
    <row r="36" spans="2:7" ht="24" customHeight="1" thickBot="1" x14ac:dyDescent="0.25">
      <c r="B36" s="46"/>
      <c r="C36" s="46"/>
      <c r="D36" s="46"/>
      <c r="E36" s="47"/>
      <c r="F36" s="25" t="s">
        <v>139</v>
      </c>
      <c r="G36" s="48" t="str">
        <f>IF(SUM(G17:G35)&gt;0,SUM(G17:G35),"")</f>
        <v/>
      </c>
    </row>
    <row r="37" spans="2:7" ht="22.5" customHeight="1" x14ac:dyDescent="0.2">
      <c r="B37" s="46"/>
      <c r="C37" s="46"/>
      <c r="D37" s="46"/>
      <c r="E37" s="49" t="s">
        <v>81</v>
      </c>
      <c r="F37" s="26" t="s">
        <v>140</v>
      </c>
      <c r="G37" s="50" t="str">
        <f>IF(SUM(G36)&gt;0,SUM(G36*F37),"")</f>
        <v/>
      </c>
    </row>
    <row r="38" spans="2:7" ht="20.25" customHeight="1" x14ac:dyDescent="0.2">
      <c r="B38" s="46"/>
      <c r="C38" s="46"/>
      <c r="D38" s="46"/>
      <c r="E38" s="46"/>
      <c r="F38" s="29" t="s">
        <v>141</v>
      </c>
      <c r="G38" s="51" t="str">
        <f>IF(SUM(G36)&gt;0,SUM(G36,G37),"")</f>
        <v/>
      </c>
    </row>
    <row r="40" spans="2:7" ht="21" customHeight="1" x14ac:dyDescent="0.2">
      <c r="C40" s="208" t="s">
        <v>142</v>
      </c>
      <c r="D40" s="208"/>
      <c r="E40" s="208"/>
      <c r="F40" s="208"/>
      <c r="G40" s="208"/>
    </row>
    <row r="41" spans="2:7" s="24" customFormat="1" ht="27" customHeight="1" x14ac:dyDescent="0.2">
      <c r="C41" s="205" t="s">
        <v>143</v>
      </c>
      <c r="D41" s="205"/>
      <c r="E41" s="205"/>
      <c r="F41" s="205"/>
      <c r="G41" s="205"/>
    </row>
    <row r="42" spans="2:7" ht="16" customHeight="1" x14ac:dyDescent="0.2">
      <c r="C42" s="206" t="s">
        <v>144</v>
      </c>
      <c r="D42" s="207"/>
      <c r="E42" s="207"/>
      <c r="F42" s="207"/>
    </row>
    <row r="43" spans="2:7" ht="16" customHeight="1" x14ac:dyDescent="0.2">
      <c r="C43" s="206" t="s">
        <v>145</v>
      </c>
      <c r="D43" s="207"/>
      <c r="E43" s="207"/>
      <c r="F43" s="207"/>
    </row>
    <row r="44" spans="2:7" ht="11.25" customHeight="1" x14ac:dyDescent="0.2">
      <c r="C44" s="206"/>
      <c r="D44" s="207"/>
      <c r="E44" s="207"/>
      <c r="F44" s="207"/>
    </row>
    <row r="45" spans="2:7" x14ac:dyDescent="0.2">
      <c r="B45" s="7"/>
      <c r="C45" s="6"/>
      <c r="D45" s="6"/>
      <c r="E45" s="6"/>
      <c r="F45" s="17"/>
      <c r="G45" s="6"/>
    </row>
  </sheetData>
  <mergeCells count="40">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C1:D1"/>
    <mergeCell ref="E1:G1"/>
    <mergeCell ref="B2:C2"/>
    <mergeCell ref="D2:G2"/>
    <mergeCell ref="C4:D4"/>
    <mergeCell ref="F4:H4"/>
  </mergeCells>
  <printOptions horizontalCentered="1"/>
  <pageMargins left="0.75" right="0.75" top="0.5" bottom="0.5" header="0.5" footer="0.5"/>
  <pageSetup scale="8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333cd71c6417620fee1779afbddecc47">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936dcf9e6d697588d20d6beb39ccc53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ype xmlns="7b958772-f7d0-4e1d-92bc-6f662c602e15" xsi:nil="true"/>
  </documentManagement>
</p:properties>
</file>

<file path=customXml/itemProps1.xml><?xml version="1.0" encoding="utf-8"?>
<ds:datastoreItem xmlns:ds="http://schemas.openxmlformats.org/officeDocument/2006/customXml" ds:itemID="{BE1A42B4-BB98-4842-A2B9-9994B8EE3E0A}">
  <ds:schemaRefs>
    <ds:schemaRef ds:uri="http://schemas.microsoft.com/sharepoint/v3/contenttype/forms"/>
  </ds:schemaRefs>
</ds:datastoreItem>
</file>

<file path=customXml/itemProps2.xml><?xml version="1.0" encoding="utf-8"?>
<ds:datastoreItem xmlns:ds="http://schemas.openxmlformats.org/officeDocument/2006/customXml" ds:itemID="{0F931973-2611-494B-83D4-FE8B451325C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958772-f7d0-4e1d-92bc-6f662c602e15"/>
    <ds:schemaRef ds:uri="90ac8259-2e58-4b5c-9e98-de82e069544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B1C5002-E8F7-4922-AA5E-802339A371A7}">
  <ds:schemaRefs>
    <ds:schemaRef ds:uri="http://schemas.microsoft.com/office/2006/documentManagement/types"/>
    <ds:schemaRef ds:uri="7b958772-f7d0-4e1d-92bc-6f662c602e15"/>
    <ds:schemaRef ds:uri="90ac8259-2e58-4b5c-9e98-de82e069544d"/>
    <ds:schemaRef ds:uri="http://schemas.openxmlformats.org/package/2006/metadata/core-properties"/>
    <ds:schemaRef ds:uri="http://purl.org/dc/elements/1.1/"/>
    <ds:schemaRef ds:uri="http://purl.org/dc/dcmitype/"/>
    <ds:schemaRef ds:uri="http://schemas.microsoft.com/office/2006/metadata/properties"/>
    <ds:schemaRef ds:uri="http://purl.org/dc/term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Budget &amp; Drawdowns </vt:lpstr>
      <vt:lpstr>Notes &amp; Guidelines</vt:lpstr>
      <vt:lpstr>Example Initial Budget</vt:lpstr>
      <vt:lpstr>Example Cost Report</vt:lpstr>
      <vt:lpstr>Invoice Example</vt:lpstr>
      <vt:lpstr>'Budget &amp; Drawdowns '!Print_Area</vt:lpstr>
      <vt:lpstr>'Invoice Example'!Print_Area</vt:lpstr>
    </vt:vector>
  </TitlesOfParts>
  <Manager/>
  <Company>New Zealand On Air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Teresa Patterson</cp:lastModifiedBy>
  <cp:revision/>
  <dcterms:created xsi:type="dcterms:W3CDTF">2013-01-14T22:34:53Z</dcterms:created>
  <dcterms:modified xsi:type="dcterms:W3CDTF">2025-01-23T22:00:44Z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